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Y:\Sustainability and Compliance\Local Govt Grants\Policy\Natural Disasters - DRFA\DRFA 2020-21\Templates\Template Update - Machinery of Government\"/>
    </mc:Choice>
  </mc:AlternateContent>
  <bookViews>
    <workbookView xWindow="3720" yWindow="0" windowWidth="21600" windowHeight="9600"/>
  </bookViews>
  <sheets>
    <sheet name="Certification" sheetId="1" r:id="rId1"/>
    <sheet name="Example" sheetId="5" r:id="rId2"/>
    <sheet name="Damage &amp; Cost Estimates " sheetId="10" r:id="rId3"/>
    <sheet name="Instructions" sheetId="7" r:id="rId4"/>
    <sheet name="List" sheetId="9" state="hidden" r:id="rId5"/>
    <sheet name="Menu" sheetId="8" state="hidden" r:id="rId6"/>
  </sheets>
  <externalReferences>
    <externalReference r:id="rId7"/>
  </externalReferences>
  <definedNames>
    <definedName name="_xlnm.Print_Area" localSheetId="0">Certification!$B$1:$J$57</definedName>
    <definedName name="_xlnm.Print_Area" localSheetId="2">'Damage &amp; Cost Estimates '!$A$1:$AW$20</definedName>
    <definedName name="_xlnm.Print_Area" localSheetId="1">Example!$A$1:$AW$20</definedName>
    <definedName name="TENNANTCREEKTOWNSHIP" localSheetId="2">'[1]Code 2'!#REF!</definedName>
    <definedName name="TENNANTCREEKTOWNSHIP">'[1]Code 2'!#REF!</definedName>
  </definedNames>
  <calcPr calcId="162913"/>
</workbook>
</file>

<file path=xl/calcChain.xml><?xml version="1.0" encoding="utf-8"?>
<calcChain xmlns="http://schemas.openxmlformats.org/spreadsheetml/2006/main">
  <c r="C3" i="10" l="1"/>
  <c r="C3" i="5"/>
  <c r="I13" i="5" l="1"/>
  <c r="I12" i="5"/>
  <c r="I11" i="5"/>
  <c r="I10" i="5"/>
  <c r="I9" i="5"/>
  <c r="H8" i="5"/>
  <c r="H9" i="5"/>
  <c r="H10" i="5"/>
  <c r="H11" i="5"/>
  <c r="H12" i="5"/>
  <c r="H13" i="5"/>
  <c r="I8" i="5"/>
  <c r="AM16" i="10"/>
  <c r="AL16" i="10"/>
  <c r="AK16" i="10"/>
  <c r="AE16" i="10"/>
  <c r="AD16" i="10"/>
  <c r="AC16" i="10"/>
  <c r="W16" i="10"/>
  <c r="V16" i="10"/>
  <c r="U16" i="10"/>
  <c r="O16" i="10"/>
  <c r="N16" i="10"/>
  <c r="M16" i="10"/>
  <c r="M17" i="10" s="1"/>
  <c r="AM14" i="10"/>
  <c r="AL14" i="10"/>
  <c r="AK14" i="10"/>
  <c r="AJ14" i="10"/>
  <c r="AJ16" i="10" s="1"/>
  <c r="AI14" i="10"/>
  <c r="AI16" i="10" s="1"/>
  <c r="AH14" i="10"/>
  <c r="AH16" i="10" s="1"/>
  <c r="AG14" i="10"/>
  <c r="AG16" i="10" s="1"/>
  <c r="AF14" i="10"/>
  <c r="AF16" i="10" s="1"/>
  <c r="AE14" i="10"/>
  <c r="AD14" i="10"/>
  <c r="AC14" i="10"/>
  <c r="AB14" i="10"/>
  <c r="AB16" i="10" s="1"/>
  <c r="AA14" i="10"/>
  <c r="AA16" i="10" s="1"/>
  <c r="Z14" i="10"/>
  <c r="Z16" i="10" s="1"/>
  <c r="Y14" i="10"/>
  <c r="Y16" i="10" s="1"/>
  <c r="X14" i="10"/>
  <c r="X16" i="10" s="1"/>
  <c r="W14" i="10"/>
  <c r="V14" i="10"/>
  <c r="U14" i="10"/>
  <c r="T14" i="10"/>
  <c r="T16" i="10" s="1"/>
  <c r="S14" i="10"/>
  <c r="S16" i="10" s="1"/>
  <c r="R14" i="10"/>
  <c r="R16" i="10" s="1"/>
  <c r="Q14" i="10"/>
  <c r="Q16" i="10" s="1"/>
  <c r="P14" i="10"/>
  <c r="P16" i="10" s="1"/>
  <c r="O14" i="10"/>
  <c r="N14" i="10"/>
  <c r="M14" i="10"/>
  <c r="H13" i="10"/>
  <c r="M19" i="10" l="1"/>
  <c r="M18" i="10"/>
  <c r="M18" i="5" l="1"/>
  <c r="M19" i="5"/>
  <c r="M17" i="5"/>
  <c r="M16" i="5"/>
  <c r="AM14" i="5"/>
  <c r="N14" i="5"/>
  <c r="O14" i="5"/>
  <c r="P14" i="5"/>
  <c r="Q14" i="5"/>
  <c r="Q16" i="5" s="1"/>
  <c r="R14" i="5"/>
  <c r="S14" i="5"/>
  <c r="T14" i="5"/>
  <c r="U14" i="5"/>
  <c r="V14" i="5"/>
  <c r="W14" i="5"/>
  <c r="X14" i="5"/>
  <c r="Y14" i="5"/>
  <c r="Y16" i="5" s="1"/>
  <c r="Z14" i="5"/>
  <c r="AA14" i="5"/>
  <c r="AB14" i="5"/>
  <c r="AC14" i="5"/>
  <c r="AD14" i="5"/>
  <c r="AE14" i="5"/>
  <c r="AF14" i="5"/>
  <c r="AG14" i="5"/>
  <c r="AG16" i="5" s="1"/>
  <c r="AH14" i="5"/>
  <c r="AI14" i="5"/>
  <c r="AJ14" i="5"/>
  <c r="AK14" i="5"/>
  <c r="AL14" i="5"/>
  <c r="M14" i="5"/>
  <c r="O16" i="5"/>
  <c r="P16" i="5"/>
  <c r="S16" i="5"/>
  <c r="T16" i="5"/>
  <c r="W16" i="5"/>
  <c r="X16" i="5"/>
  <c r="AA16" i="5"/>
  <c r="AB16" i="5"/>
  <c r="AE16" i="5"/>
  <c r="AF16" i="5"/>
  <c r="AI16" i="5"/>
  <c r="AJ16" i="5"/>
  <c r="AM16" i="5"/>
  <c r="AL16" i="5"/>
  <c r="AK16" i="5"/>
  <c r="AH16" i="5"/>
  <c r="AD16" i="5"/>
  <c r="AC16" i="5"/>
  <c r="Z16" i="5"/>
  <c r="V16" i="5"/>
  <c r="U16" i="5"/>
  <c r="R16" i="5"/>
  <c r="N16" i="5"/>
  <c r="I32" i="1" l="1"/>
  <c r="C32" i="1"/>
  <c r="I33" i="1" l="1"/>
  <c r="I34" i="1" s="1"/>
</calcChain>
</file>

<file path=xl/sharedStrings.xml><?xml version="1.0" encoding="utf-8"?>
<sst xmlns="http://schemas.openxmlformats.org/spreadsheetml/2006/main" count="312" uniqueCount="207">
  <si>
    <t>Event Name:</t>
  </si>
  <si>
    <t>Contact Name:</t>
  </si>
  <si>
    <t>Contact Phone Number:</t>
  </si>
  <si>
    <t>Email Address:</t>
  </si>
  <si>
    <t>AGRN:</t>
  </si>
  <si>
    <t>Who is undertaking the works? (Contractor or Council?)</t>
  </si>
  <si>
    <t>Date of Submission:</t>
  </si>
  <si>
    <t>CERTIFICATION</t>
  </si>
  <si>
    <t>I hereby verify that all  the cost estimates provided are accurate and are developed in accordance with the DRFA determination.</t>
  </si>
  <si>
    <t>Prepared by:</t>
  </si>
  <si>
    <t>Signature:</t>
  </si>
  <si>
    <t>Name:</t>
  </si>
  <si>
    <t>Qualifications/Position:</t>
  </si>
  <si>
    <t>Date:</t>
  </si>
  <si>
    <t>I hereby verify that all the cost estimates provided are accurate and are developed in accordance with the DRFA determination.</t>
  </si>
  <si>
    <r>
      <t>VERIFICATION (</t>
    </r>
    <r>
      <rPr>
        <i/>
        <sz val="11"/>
        <rFont val="Lato"/>
        <family val="2"/>
        <scheme val="minor"/>
      </rPr>
      <t xml:space="preserve">if the person preparing the cost estimates does not have the required qualifications as outlined in the </t>
    </r>
    <r>
      <rPr>
        <b/>
        <i/>
        <sz val="11"/>
        <rFont val="Lato"/>
        <family val="2"/>
        <scheme val="minor"/>
      </rPr>
      <t>Disaster Recovery Funding Guidelines.</t>
    </r>
    <r>
      <rPr>
        <i/>
        <sz val="11"/>
        <rFont val="Lato"/>
        <family val="2"/>
        <scheme val="minor"/>
      </rPr>
      <t>)</t>
    </r>
  </si>
  <si>
    <t>Qualifications:</t>
  </si>
  <si>
    <t>Number of Roads</t>
  </si>
  <si>
    <t>Total:</t>
  </si>
  <si>
    <t>Contingency:</t>
  </si>
  <si>
    <t>Total Project Cost Estimate:</t>
  </si>
  <si>
    <t>ROAD ID NUMBER</t>
  </si>
  <si>
    <t>ROAD NAME</t>
  </si>
  <si>
    <t>SECTION (SLK) TO</t>
  </si>
  <si>
    <t>SECTION 
(SLK) FROM</t>
  </si>
  <si>
    <t>NUMBER OF ITEMS</t>
  </si>
  <si>
    <t>REPAIR ESTIMATE</t>
  </si>
  <si>
    <t xml:space="preserve">SAMPLE COST ESTIMATE REPORT </t>
  </si>
  <si>
    <t>Council Name</t>
  </si>
  <si>
    <t>Asset Function Reference</t>
  </si>
  <si>
    <t xml:space="preserve">Community </t>
  </si>
  <si>
    <t xml:space="preserve">Road Name </t>
  </si>
  <si>
    <t xml:space="preserve">Road Type </t>
  </si>
  <si>
    <t>Reinstatement Required</t>
  </si>
  <si>
    <t>Comment</t>
  </si>
  <si>
    <t>Gapuwiyak</t>
  </si>
  <si>
    <t>Gapuwiyak Access Road</t>
  </si>
  <si>
    <t>Formed</t>
  </si>
  <si>
    <t>Shoulder Scour - Minor</t>
  </si>
  <si>
    <t>Drain Scour - Heavy</t>
  </si>
  <si>
    <t>Milyakburra</t>
  </si>
  <si>
    <t>Airport Access Road</t>
  </si>
  <si>
    <t>Gravel</t>
  </si>
  <si>
    <t>Pavement Scour (Unsealed) - Medium</t>
  </si>
  <si>
    <t>Refer to comments</t>
  </si>
  <si>
    <t>Total</t>
  </si>
  <si>
    <t>Total Amount</t>
  </si>
  <si>
    <t>PM 3%</t>
  </si>
  <si>
    <t>Eligible</t>
  </si>
  <si>
    <t>Ineligible</t>
  </si>
  <si>
    <t>Instructions</t>
  </si>
  <si>
    <t>Introduction</t>
  </si>
  <si>
    <t>Step 1 - Summary</t>
  </si>
  <si>
    <t xml:space="preserve">Step 2 Road  Details </t>
  </si>
  <si>
    <t>General Rules</t>
  </si>
  <si>
    <t>Location
(GPS Co-ordinates)</t>
  </si>
  <si>
    <t>From
(m)</t>
  </si>
  <si>
    <t>Table Drains
(m)</t>
  </si>
  <si>
    <t>Offlet Drains
(no.)</t>
  </si>
  <si>
    <t>Drain Blocks
(no.)</t>
  </si>
  <si>
    <t>Diversion Drains
(m)</t>
  </si>
  <si>
    <t>Desilt Drains
(m)</t>
  </si>
  <si>
    <t>Levee Banks
(m)</t>
  </si>
  <si>
    <t xml:space="preserve">  Box Out 300mm
(m³)</t>
  </si>
  <si>
    <t>Earthworks Correction
(m²)</t>
  </si>
  <si>
    <t>Earthworks Lift 150mm
(m²)</t>
  </si>
  <si>
    <t>Sub-grade Layer
(m²)</t>
  </si>
  <si>
    <t>Rock Drain
8m Layer
(m²)</t>
  </si>
  <si>
    <t>Geotextile 8m
Internal Layer
(m²)</t>
  </si>
  <si>
    <t>Rock Protection 
(m²)</t>
  </si>
  <si>
    <t>Base 150mm
(m²)</t>
  </si>
  <si>
    <t>Base 300mm
(m²)</t>
  </si>
  <si>
    <t>Potholes
(no.)</t>
  </si>
  <si>
    <t>AREA 
(m²)</t>
  </si>
  <si>
    <t>To
(m)</t>
  </si>
  <si>
    <t>Avg Width 
(m)</t>
  </si>
  <si>
    <t>Length
(m)</t>
  </si>
  <si>
    <t>Cold Mix Edge Fret
(tonnes)</t>
  </si>
  <si>
    <t>Prime &amp; 2 Coat Seal
(m²)</t>
  </si>
  <si>
    <t>Miscellaneous Provisions</t>
  </si>
  <si>
    <t>Mobn
(no.)</t>
  </si>
  <si>
    <t>Demob
(no.)</t>
  </si>
  <si>
    <t>Ongoings
(no.)</t>
  </si>
  <si>
    <t>CLC Royalties
(m³)</t>
  </si>
  <si>
    <t>Professional Services</t>
  </si>
  <si>
    <t>Engineering
(no.)</t>
  </si>
  <si>
    <t>Testing
(km)</t>
  </si>
  <si>
    <t>Geotech
(no.)</t>
  </si>
  <si>
    <t>Clear, Grub &amp; Rehab 
(km)</t>
  </si>
  <si>
    <t>Prov for Traffic 
(km)</t>
  </si>
  <si>
    <t>Visual and Geospatial Data Reference 
(&amp; attached)</t>
  </si>
  <si>
    <t>Pre-Disaster Condition Evidence Reference 
(&amp; attached)</t>
  </si>
  <si>
    <t>Click here for road type:</t>
  </si>
  <si>
    <t>Flat bladded track</t>
  </si>
  <si>
    <t>Sealed</t>
  </si>
  <si>
    <t>Description of Damage</t>
  </si>
  <si>
    <t>Road Types</t>
  </si>
  <si>
    <t>Click here for description:</t>
  </si>
  <si>
    <t>Pavement Rough Surface</t>
  </si>
  <si>
    <t>Pavement Surface Washoff</t>
  </si>
  <si>
    <t>Pavement Scour (Unsealed) - Minor</t>
  </si>
  <si>
    <t>Pavement Scour (Unsealed) - Heavy</t>
  </si>
  <si>
    <t>Pavement Scour (Sealed) - Minor</t>
  </si>
  <si>
    <t>Pavement Scour (Sealed) - Medium</t>
  </si>
  <si>
    <t>Pavement Scour (Sealed) - Heavy</t>
  </si>
  <si>
    <t>Pavement Silt/Debris - Minor</t>
  </si>
  <si>
    <t>Pavement Silt/Debris - Medium</t>
  </si>
  <si>
    <t>Pavement Silt/Debris - Heavy</t>
  </si>
  <si>
    <t>Drain Silt/Debris - Minor</t>
  </si>
  <si>
    <t>Drain Silt/Debris - Medium</t>
  </si>
  <si>
    <t>Drain Silt/Debris - Heavy</t>
  </si>
  <si>
    <t>Drain Scour - Minor</t>
  </si>
  <si>
    <t>Drain Scour - Medium</t>
  </si>
  <si>
    <t>Shoulder Scour - Medium</t>
  </si>
  <si>
    <t>Shoulder Scour - Heavy</t>
  </si>
  <si>
    <t>Crossover Scour - Minor</t>
  </si>
  <si>
    <t>Crossover Scour - Medium</t>
  </si>
  <si>
    <t>Crossover Scour - Heavy</t>
  </si>
  <si>
    <t>Scour Protection Damage - Minor</t>
  </si>
  <si>
    <t>Scour Protection Damage - Medium</t>
  </si>
  <si>
    <t>Scour Protection Damage - Heavy</t>
  </si>
  <si>
    <t>Culvert End Scour - Minor</t>
  </si>
  <si>
    <t>Culvert End Scour - Medium</t>
  </si>
  <si>
    <t>Culvert End Scour - Heavy</t>
  </si>
  <si>
    <t>Culvert Headwall Damage</t>
  </si>
  <si>
    <t>Culvert Pipe Damage</t>
  </si>
  <si>
    <t>Culvert Apron Damage</t>
  </si>
  <si>
    <t>Culvert Complete Washout</t>
  </si>
  <si>
    <t>Traffic Hazard - Minor</t>
  </si>
  <si>
    <t>Traffic Hazard - Medium</t>
  </si>
  <si>
    <t>Sign/Guidepost Damage</t>
  </si>
  <si>
    <t>Minor Grade</t>
  </si>
  <si>
    <t>Medium Grade</t>
  </si>
  <si>
    <t>Heavy Grade</t>
  </si>
  <si>
    <t>Gravel Resheet</t>
  </si>
  <si>
    <t>Pavement Reconstruct</t>
  </si>
  <si>
    <t>Repatch Seal</t>
  </si>
  <si>
    <t>Reinstate Seal &amp; Pavement</t>
  </si>
  <si>
    <t>Reconstruct Seal &amp; Pavement</t>
  </si>
  <si>
    <t>Pavement Silt/Debris Removal - Minor</t>
  </si>
  <si>
    <t>Pavement Silt/Debris Removal - Medium</t>
  </si>
  <si>
    <t>Pavement Silt/Debris Removal - Heavy</t>
  </si>
  <si>
    <t>Drain Silt/Debris Removal - Minor</t>
  </si>
  <si>
    <t>Drain Silt/Debris Removal - Medium</t>
  </si>
  <si>
    <t>Drain Silt/Debris Removal - Heavy</t>
  </si>
  <si>
    <t>Drain Reshape</t>
  </si>
  <si>
    <t>Drain Reinstate</t>
  </si>
  <si>
    <t>Drain Reconstruct</t>
  </si>
  <si>
    <t>Shoulder Reshape</t>
  </si>
  <si>
    <t>Shoulder Reinstate</t>
  </si>
  <si>
    <t>Shoulder Reconstruct</t>
  </si>
  <si>
    <t>Crossover Reshape</t>
  </si>
  <si>
    <t>Crossover Reinstate</t>
  </si>
  <si>
    <t>Crossover Reconstruct</t>
  </si>
  <si>
    <t>Scour Protection Repair - Minor</t>
  </si>
  <si>
    <t>Scour Protection Repair - Medium</t>
  </si>
  <si>
    <t>Scour Protection Repair - Heavy</t>
  </si>
  <si>
    <t>Culvert End Repair</t>
  </si>
  <si>
    <t>Culvert End Reinstate</t>
  </si>
  <si>
    <t>Culvert End Reconstruct</t>
  </si>
  <si>
    <t>Culvert Headwall Replace</t>
  </si>
  <si>
    <t>Culvert Pipe Replace</t>
  </si>
  <si>
    <t>Culvert Apron Replace</t>
  </si>
  <si>
    <t>Culvert Reconstruct</t>
  </si>
  <si>
    <t>Traffic Management - Signs</t>
  </si>
  <si>
    <t>Traffic Management - Signals</t>
  </si>
  <si>
    <t>Replace guidepost/sign</t>
  </si>
  <si>
    <t>Assessment and Provision of Estimated Costs</t>
  </si>
  <si>
    <t>Reinstatement Required:</t>
  </si>
  <si>
    <t>Rate (GST Excl.)</t>
  </si>
  <si>
    <t>Amount (GST Excl.)</t>
  </si>
  <si>
    <t>Total (GST Excl.)</t>
  </si>
  <si>
    <t>Total Claim</t>
  </si>
  <si>
    <t>Further Inspection Required</t>
  </si>
  <si>
    <t>Eligible After Inspection</t>
  </si>
  <si>
    <t>Eligible Amount Supported by Evidence</t>
  </si>
  <si>
    <t>DIPL Assessment Based on Photographic Evidence</t>
  </si>
  <si>
    <t xml:space="preserve">- Complete the relevant fields for referencing the project, applicant details, etc. 
- Enter the 'Road ID Number' if known.
- Enter the 'Road Name' that the user is working on. 
</t>
  </si>
  <si>
    <r>
      <t xml:space="preserve">Comment
</t>
    </r>
    <r>
      <rPr>
        <i/>
        <sz val="11"/>
        <rFont val="Lato"/>
        <family val="2"/>
        <scheme val="minor"/>
      </rPr>
      <t>(If description is not in 
drop-down options)</t>
    </r>
  </si>
  <si>
    <t xml:space="preserve">- Only one row for each damage item can be used, that is, they cannot be combined unless a unit rate has been designed for that scenario, e.g. drain scour AND shoulder scour. 
- In the Cost Estimate Report, if damage to an asset is too detailed for general remediation, select 'Refer to Comments' for damage description and then fill out the 'Comments' section with enough detail/dimensions for reference. The item will be highlighted red to prompt the user that the damage item is non-standard.
- To enter locations for single items like culverts, leave the 'From' and 'To' columns blank.
- Rows can be inserted as required. However, we advise that damage items are kept in chronological order.
</t>
  </si>
  <si>
    <t xml:space="preserve">*Note: Councils can expand the table below or remove some headings, as required. However, drop-down menus or formulas should not be overwritten. </t>
  </si>
  <si>
    <t>Authorised by CEO:</t>
  </si>
  <si>
    <t>Click here for council name:</t>
  </si>
  <si>
    <t>Alice Springs Town Council</t>
  </si>
  <si>
    <t>Barkly Regional Council</t>
  </si>
  <si>
    <t>Belyuen Community Government Council</t>
  </si>
  <si>
    <t>Central Desert Regional Council</t>
  </si>
  <si>
    <t>City of Darwin</t>
  </si>
  <si>
    <t>City of Palmerston</t>
  </si>
  <si>
    <t>Coomalie Community Government Council</t>
  </si>
  <si>
    <t>East Arnhem Regional Council</t>
  </si>
  <si>
    <t>Katherine Town Council</t>
  </si>
  <si>
    <t>Litchfield Council</t>
  </si>
  <si>
    <t xml:space="preserve">Local Government Association of the NT </t>
  </si>
  <si>
    <t>MacDonnell Regional Council</t>
  </si>
  <si>
    <t>Roper Gulf Regional Council</t>
  </si>
  <si>
    <t>Tiwi Islands Regional Council</t>
  </si>
  <si>
    <t>Victoria Daly Regional Council</t>
  </si>
  <si>
    <t>Wagait Shire Council</t>
  </si>
  <si>
    <t>West Arnhem Regional Council</t>
  </si>
  <si>
    <t>West Daly Regional Council</t>
  </si>
  <si>
    <t>Asset Function Reference (&amp; completed form attached)</t>
  </si>
  <si>
    <t>Detailed Damage Assessment and Cost Estimates</t>
  </si>
  <si>
    <t xml:space="preserve">*Note: Councils can expand the table below or remove or add headings, as required. However, drop-down menus or formulas should not be overwritten. </t>
  </si>
  <si>
    <t>(***All amounts Ex GST***)</t>
  </si>
  <si>
    <t xml:space="preserve">This spreadsheet has been developed to allow a user (be it a Council, consultant or otherwise) to undertake an efficient and consistent damage pick-up of a road network asset following a disaster event.  The form is only to be used for Essential Public Asset Reconstruction costs. (For immediate reconstruction works for essential public assets use the "Emergency and Immediate Works" template. The intention is to record individual damage items and assign a standard remediation method. Evidence of the affected asset needs to still be provided along with a pre-disaster condition function form. 
It is recommended to take photographs of the damaged asset and utilise a laptop (or phone with Excel) to record items in the field. Additionally, Solocater app downloaded to a smartphone will greatly assist in identifying roads and current user location with references. This app can carry a water mark, is date stamped, accommodates additional comments and has GPS positioning stamped on it. </t>
  </si>
  <si>
    <t>- In the cell 'Road Name', enter the road the user is working on.
- Enter the metre/chainage value that the damage item begins from and ends at.
- In the Cost Estimate Report, move left-to-right along the worksheet, filling in the relevant data required for the individual damage item. 
- Some cells in the Cost Estimate Report will have drop-down menus or formulas, and these should not be overwritten. 
- If there is another damage item to record on this road, move to the next row and repeat the process.
- If there are no other damage items to record on this road, move to the next row and enter the next road's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</si>
</sst>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0.0"/>
    <numFmt numFmtId="165" formatCode="0.000"/>
    <numFmt numFmtId="166" formatCode="&quot;$&quot;#,##0.00"/>
    <numFmt numFmtId="167" formatCode="_-* #,##0_-;\-* #,##0_-;_-* &quot;-&quot;??_-;_-@_-"/>
    <numFmt numFmtId="168" formatCode="#,##0.00_ ;\-#,##0.00\ "/>
  </numFmts>
  <fonts count="18" x14ac:knownFonts="1">
    <font>
      <sz val="11"/>
      <color theme="1"/>
      <name val="Lato"/>
      <family val="2"/>
      <scheme val="minor"/>
    </font>
    <font>
      <sz val="11"/>
      <name val="Lato"/>
      <family val="2"/>
      <scheme val="minor"/>
    </font>
    <font>
      <b/>
      <sz val="11"/>
      <name val="Lato"/>
      <family val="2"/>
      <scheme val="minor"/>
    </font>
    <font>
      <i/>
      <sz val="11"/>
      <name val="Lato"/>
      <family val="2"/>
      <scheme val="minor"/>
    </font>
    <font>
      <b/>
      <i/>
      <sz val="11"/>
      <name val="Lato"/>
      <family val="2"/>
      <scheme val="minor"/>
    </font>
    <font>
      <sz val="11"/>
      <color theme="1"/>
      <name val="Lato"/>
      <family val="2"/>
      <scheme val="minor"/>
    </font>
    <font>
      <b/>
      <sz val="11"/>
      <color theme="0"/>
      <name val="Lato"/>
      <family val="2"/>
      <scheme val="minor"/>
    </font>
    <font>
      <b/>
      <sz val="11"/>
      <color theme="1"/>
      <name val="Lato"/>
      <family val="2"/>
      <scheme val="minor"/>
    </font>
    <font>
      <b/>
      <sz val="16"/>
      <color theme="1"/>
      <name val="Lato"/>
      <family val="2"/>
      <scheme val="minor"/>
    </font>
    <font>
      <b/>
      <sz val="14"/>
      <color theme="1"/>
      <name val="Lato"/>
      <family val="2"/>
    </font>
    <font>
      <b/>
      <sz val="14"/>
      <name val="Lato"/>
      <family val="2"/>
      <scheme val="minor"/>
    </font>
    <font>
      <i/>
      <sz val="11"/>
      <color theme="1"/>
      <name val="Lato"/>
      <family val="2"/>
      <scheme val="minor"/>
    </font>
    <font>
      <sz val="22"/>
      <color theme="1"/>
      <name val="Lato"/>
      <family val="2"/>
      <scheme val="minor"/>
    </font>
    <font>
      <sz val="12"/>
      <name val="Lato"/>
      <family val="2"/>
      <scheme val="minor"/>
    </font>
    <font>
      <b/>
      <sz val="12"/>
      <name val="Lato"/>
      <family val="2"/>
      <scheme val="minor"/>
    </font>
    <font>
      <b/>
      <sz val="18"/>
      <color theme="1"/>
      <name val="Lato"/>
      <family val="2"/>
      <scheme val="minor"/>
    </font>
    <font>
      <b/>
      <i/>
      <sz val="11"/>
      <color theme="1"/>
      <name val="Lato"/>
      <family val="2"/>
      <scheme val="minor"/>
    </font>
    <font>
      <sz val="11"/>
      <color rgb="FFFF0000"/>
      <name val="Lato"/>
      <family val="2"/>
      <scheme val="minor"/>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44" fontId="5" fillId="0" borderId="0" applyFont="0" applyFill="0" applyBorder="0" applyAlignment="0" applyProtection="0"/>
    <xf numFmtId="43" fontId="5" fillId="0" borderId="0" applyFont="0" applyFill="0" applyBorder="0" applyAlignment="0" applyProtection="0"/>
  </cellStyleXfs>
  <cellXfs count="206">
    <xf numFmtId="0" fontId="0" fillId="0" borderId="0" xfId="0"/>
    <xf numFmtId="0" fontId="1" fillId="0" borderId="0" xfId="0" applyFont="1"/>
    <xf numFmtId="0" fontId="2" fillId="0" borderId="0" xfId="0" applyFont="1" applyAlignment="1">
      <alignment wrapText="1"/>
    </xf>
    <xf numFmtId="0" fontId="2" fillId="0" borderId="0" xfId="0" applyFont="1" applyAlignment="1">
      <alignment vertical="top" wrapText="1"/>
    </xf>
    <xf numFmtId="0" fontId="1" fillId="0" borderId="2" xfId="0" applyFont="1" applyBorder="1"/>
    <xf numFmtId="0" fontId="2" fillId="0" borderId="2" xfId="0" applyFont="1" applyBorder="1" applyAlignment="1">
      <alignment wrapText="1"/>
    </xf>
    <xf numFmtId="0" fontId="1" fillId="0" borderId="0" xfId="0" applyFont="1" applyBorder="1"/>
    <xf numFmtId="0" fontId="2" fillId="0" borderId="0" xfId="0" applyFont="1" applyBorder="1" applyAlignment="1">
      <alignment wrapText="1"/>
    </xf>
    <xf numFmtId="0" fontId="1" fillId="0" borderId="0" xfId="0" applyFont="1" applyAlignment="1">
      <alignment vertical="center"/>
    </xf>
    <xf numFmtId="0" fontId="2" fillId="0" borderId="0" xfId="0" applyFont="1"/>
    <xf numFmtId="0" fontId="2" fillId="0" borderId="2" xfId="0" applyFont="1" applyBorder="1"/>
    <xf numFmtId="0" fontId="2" fillId="0" borderId="0" xfId="0" applyFont="1" applyBorder="1"/>
    <xf numFmtId="0" fontId="1" fillId="0" borderId="0" xfId="0" applyFont="1" applyBorder="1" applyAlignment="1"/>
    <xf numFmtId="0" fontId="1" fillId="0" borderId="0" xfId="0" applyFont="1" applyBorder="1" applyAlignment="1">
      <alignment vertical="center"/>
    </xf>
    <xf numFmtId="0" fontId="3" fillId="0" borderId="0" xfId="0" applyFont="1" applyBorder="1" applyAlignment="1">
      <alignment wrapText="1"/>
    </xf>
    <xf numFmtId="0" fontId="1" fillId="0" borderId="9" xfId="0" applyFont="1" applyBorder="1" applyAlignment="1">
      <alignment wrapText="1"/>
    </xf>
    <xf numFmtId="0" fontId="1" fillId="0" borderId="10" xfId="0" applyFont="1" applyBorder="1" applyAlignment="1"/>
    <xf numFmtId="0" fontId="2" fillId="0" borderId="9" xfId="0" applyFont="1" applyBorder="1" applyAlignment="1">
      <alignment wrapText="1"/>
    </xf>
    <xf numFmtId="0" fontId="3" fillId="0" borderId="9" xfId="0" applyFont="1" applyBorder="1" applyAlignment="1">
      <alignment vertical="center" wrapText="1"/>
    </xf>
    <xf numFmtId="0" fontId="3" fillId="0" borderId="12" xfId="0" applyFont="1" applyBorder="1" applyAlignment="1">
      <alignment vertical="center" wrapText="1"/>
    </xf>
    <xf numFmtId="0" fontId="1" fillId="0" borderId="2" xfId="0" applyFont="1" applyBorder="1" applyAlignment="1"/>
    <xf numFmtId="0" fontId="1" fillId="0" borderId="13" xfId="0" applyFont="1" applyBorder="1" applyAlignment="1"/>
    <xf numFmtId="0" fontId="1" fillId="0" borderId="9" xfId="0" applyFont="1" applyBorder="1" applyAlignment="1"/>
    <xf numFmtId="0" fontId="1" fillId="0" borderId="10" xfId="0" applyFont="1" applyBorder="1"/>
    <xf numFmtId="0" fontId="1" fillId="0" borderId="12" xfId="0" applyFont="1" applyBorder="1" applyAlignment="1"/>
    <xf numFmtId="0" fontId="1" fillId="0" borderId="2" xfId="0" applyFont="1" applyBorder="1" applyAlignment="1">
      <alignment vertical="center"/>
    </xf>
    <xf numFmtId="0" fontId="1" fillId="0" borderId="13" xfId="0" applyFont="1" applyBorder="1" applyAlignment="1">
      <alignment vertical="center"/>
    </xf>
    <xf numFmtId="0" fontId="2" fillId="0" borderId="7" xfId="0" applyFont="1" applyBorder="1" applyAlignment="1">
      <alignment wrapText="1"/>
    </xf>
    <xf numFmtId="0" fontId="1" fillId="0" borderId="3" xfId="0" applyFont="1" applyBorder="1" applyAlignment="1"/>
    <xf numFmtId="0" fontId="1" fillId="0" borderId="8" xfId="0" applyFont="1" applyBorder="1" applyAlignment="1"/>
    <xf numFmtId="0" fontId="2" fillId="0" borderId="12" xfId="0" applyFont="1" applyBorder="1" applyAlignment="1">
      <alignment wrapText="1"/>
    </xf>
    <xf numFmtId="0" fontId="1" fillId="0" borderId="13" xfId="0" applyFont="1" applyBorder="1"/>
    <xf numFmtId="9" fontId="2" fillId="0" borderId="0" xfId="0" applyNumberFormat="1" applyFont="1"/>
    <xf numFmtId="0" fontId="1" fillId="0" borderId="1" xfId="0" applyFont="1" applyBorder="1"/>
    <xf numFmtId="0" fontId="2" fillId="0" borderId="1" xfId="0" applyFont="1" applyBorder="1"/>
    <xf numFmtId="0" fontId="1" fillId="0" borderId="23" xfId="0" applyFont="1" applyBorder="1"/>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6" fillId="0" borderId="0" xfId="0" applyFont="1" applyAlignment="1">
      <alignment horizontal="center" vertical="center"/>
    </xf>
    <xf numFmtId="0" fontId="1" fillId="0" borderId="20" xfId="0" applyFont="1" applyBorder="1" applyAlignment="1">
      <alignment wrapText="1"/>
    </xf>
    <xf numFmtId="0" fontId="1" fillId="0" borderId="22" xfId="0" applyFont="1" applyBorder="1" applyAlignment="1">
      <alignment wrapText="1"/>
    </xf>
    <xf numFmtId="0" fontId="0" fillId="0" borderId="0" xfId="0" applyBorder="1"/>
    <xf numFmtId="0" fontId="0" fillId="0" borderId="0" xfId="0" applyFill="1"/>
    <xf numFmtId="49" fontId="0" fillId="4" borderId="0" xfId="0" applyNumberFormat="1" applyFont="1" applyFill="1" applyAlignment="1" applyProtection="1"/>
    <xf numFmtId="49" fontId="0" fillId="0" borderId="0" xfId="0" applyNumberFormat="1" applyFont="1" applyAlignment="1" applyProtection="1"/>
    <xf numFmtId="49" fontId="0" fillId="0" borderId="0" xfId="0" applyNumberFormat="1" applyAlignment="1">
      <alignment horizontal="left" vertical="top" wrapText="1"/>
    </xf>
    <xf numFmtId="49" fontId="0" fillId="0" borderId="0" xfId="0" applyNumberFormat="1" applyAlignment="1">
      <alignment vertical="top" wrapText="1"/>
    </xf>
    <xf numFmtId="0" fontId="2" fillId="5" borderId="1" xfId="0" applyFont="1" applyFill="1" applyBorder="1"/>
    <xf numFmtId="0" fontId="2" fillId="0" borderId="0" xfId="0" applyFont="1" applyBorder="1" applyAlignment="1">
      <alignment vertical="top"/>
    </xf>
    <xf numFmtId="0" fontId="2" fillId="0" borderId="0" xfId="0" applyFont="1" applyBorder="1" applyAlignment="1">
      <alignment vertical="top" wrapText="1"/>
    </xf>
    <xf numFmtId="165" fontId="13" fillId="2" borderId="0" xfId="0" applyNumberFormat="1" applyFont="1" applyFill="1" applyBorder="1" applyAlignment="1">
      <alignment horizontal="center"/>
    </xf>
    <xf numFmtId="0" fontId="2" fillId="2" borderId="1" xfId="0" applyFont="1" applyFill="1" applyBorder="1"/>
    <xf numFmtId="166" fontId="2" fillId="2" borderId="1" xfId="0" applyNumberFormat="1" applyFont="1" applyFill="1" applyBorder="1" applyAlignment="1">
      <alignment horizontal="center"/>
    </xf>
    <xf numFmtId="166" fontId="2" fillId="0" borderId="1" xfId="0" applyNumberFormat="1" applyFont="1" applyBorder="1" applyAlignment="1">
      <alignment vertical="center"/>
    </xf>
    <xf numFmtId="166" fontId="2" fillId="0" borderId="1" xfId="0" applyNumberFormat="1" applyFont="1" applyBorder="1" applyAlignment="1">
      <alignment horizontal="center" vertical="center"/>
    </xf>
    <xf numFmtId="166" fontId="2" fillId="2" borderId="1" xfId="0" applyNumberFormat="1" applyFont="1" applyFill="1" applyBorder="1" applyAlignment="1">
      <alignment horizontal="center" vertical="center"/>
    </xf>
    <xf numFmtId="166" fontId="2" fillId="0" borderId="4" xfId="0" applyNumberFormat="1" applyFont="1" applyBorder="1" applyAlignment="1">
      <alignment horizontal="center" vertical="center"/>
    </xf>
    <xf numFmtId="0" fontId="1" fillId="0" borderId="27" xfId="0" applyFont="1" applyFill="1" applyBorder="1" applyAlignment="1">
      <alignment horizontal="center"/>
    </xf>
    <xf numFmtId="0" fontId="1" fillId="0" borderId="27" xfId="0" applyFont="1" applyFill="1" applyBorder="1"/>
    <xf numFmtId="0" fontId="1" fillId="0" borderId="0" xfId="0" applyFont="1" applyAlignment="1">
      <alignment horizontal="center" vertical="center" wrapText="1"/>
    </xf>
    <xf numFmtId="0" fontId="2" fillId="0" borderId="30" xfId="0" applyFont="1" applyBorder="1" applyAlignment="1">
      <alignment vertical="top"/>
    </xf>
    <xf numFmtId="0" fontId="9" fillId="0" borderId="0" xfId="0" applyFont="1" applyFill="1" applyAlignment="1">
      <alignment vertical="center"/>
    </xf>
    <xf numFmtId="0" fontId="10" fillId="0" borderId="0" xfId="0" applyFont="1" applyFill="1" applyAlignment="1">
      <alignment horizontal="left"/>
    </xf>
    <xf numFmtId="0" fontId="15" fillId="0" borderId="0" xfId="0" applyFont="1" applyFill="1"/>
    <xf numFmtId="0" fontId="8" fillId="0" borderId="0" xfId="0" applyFont="1" applyFill="1"/>
    <xf numFmtId="0" fontId="10" fillId="0" borderId="0" xfId="0" applyFont="1" applyFill="1" applyBorder="1" applyAlignment="1">
      <alignment horizontal="left"/>
    </xf>
    <xf numFmtId="0" fontId="1" fillId="0" borderId="1" xfId="0" applyFont="1" applyBorder="1" applyAlignment="1">
      <alignment vertical="center" wrapText="1"/>
    </xf>
    <xf numFmtId="167" fontId="1" fillId="0" borderId="6" xfId="2" applyNumberFormat="1" applyFont="1" applyBorder="1" applyAlignment="1">
      <alignment horizontal="center" vertical="center"/>
    </xf>
    <xf numFmtId="167" fontId="1" fillId="0" borderId="1" xfId="2" applyNumberFormat="1" applyFont="1" applyBorder="1" applyAlignment="1">
      <alignment horizontal="center" vertical="center"/>
    </xf>
    <xf numFmtId="1" fontId="1" fillId="0" borderId="1" xfId="0" applyNumberFormat="1"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64" fontId="1" fillId="0" borderId="1" xfId="0" applyNumberFormat="1" applyFont="1" applyBorder="1" applyAlignment="1">
      <alignment horizontal="center" vertical="center"/>
    </xf>
    <xf numFmtId="167" fontId="1" fillId="0" borderId="0" xfId="2" applyNumberFormat="1" applyFont="1" applyAlignment="1">
      <alignment vertical="center"/>
    </xf>
    <xf numFmtId="0" fontId="2" fillId="0" borderId="1" xfId="0" applyFont="1" applyBorder="1" applyAlignment="1">
      <alignment vertical="center" wrapText="1"/>
    </xf>
    <xf numFmtId="164" fontId="1" fillId="0" borderId="1" xfId="0" applyNumberFormat="1" applyFont="1" applyFill="1" applyBorder="1" applyAlignment="1">
      <alignment horizontal="center" vertical="center"/>
    </xf>
    <xf numFmtId="0" fontId="2" fillId="0" borderId="1" xfId="0" applyFont="1" applyBorder="1" applyAlignment="1">
      <alignment vertical="center"/>
    </xf>
    <xf numFmtId="0" fontId="7" fillId="0" borderId="0" xfId="0" applyFont="1"/>
    <xf numFmtId="0" fontId="0" fillId="0" borderId="0" xfId="0" applyFont="1" applyAlignment="1">
      <alignment horizontal="left"/>
    </xf>
    <xf numFmtId="43" fontId="2" fillId="5" borderId="1" xfId="2" applyFont="1" applyFill="1" applyBorder="1" applyAlignment="1">
      <alignment horizontal="center"/>
    </xf>
    <xf numFmtId="165" fontId="13" fillId="2" borderId="0" xfId="0" applyNumberFormat="1" applyFont="1" applyFill="1" applyBorder="1" applyAlignment="1">
      <alignment horizontal="center" vertical="center"/>
    </xf>
    <xf numFmtId="0" fontId="2" fillId="5" borderId="1" xfId="0" applyFont="1" applyFill="1" applyBorder="1" applyAlignment="1">
      <alignment vertical="center"/>
    </xf>
    <xf numFmtId="166" fontId="2" fillId="5" borderId="1" xfId="0" applyNumberFormat="1" applyFont="1" applyFill="1" applyBorder="1" applyAlignment="1">
      <alignment horizontal="center" vertical="center"/>
    </xf>
    <xf numFmtId="1" fontId="14" fillId="0" borderId="28" xfId="0" applyNumberFormat="1" applyFont="1" applyFill="1" applyBorder="1" applyAlignment="1">
      <alignment vertical="center"/>
    </xf>
    <xf numFmtId="1" fontId="14" fillId="0" borderId="0" xfId="0" applyNumberFormat="1" applyFont="1" applyFill="1" applyBorder="1" applyAlignment="1">
      <alignment vertical="center"/>
    </xf>
    <xf numFmtId="0" fontId="1" fillId="0" borderId="0" xfId="0" applyFont="1" applyAlignment="1">
      <alignment horizontal="center" vertical="center"/>
    </xf>
    <xf numFmtId="0" fontId="10" fillId="0" borderId="1" xfId="0" applyFont="1" applyBorder="1" applyAlignment="1">
      <alignment vertical="center"/>
    </xf>
    <xf numFmtId="2" fontId="14" fillId="0" borderId="0" xfId="0" applyNumberFormat="1" applyFont="1" applyFill="1" applyBorder="1" applyAlignment="1">
      <alignment vertical="center"/>
    </xf>
    <xf numFmtId="164" fontId="14" fillId="0" borderId="0" xfId="0" applyNumberFormat="1" applyFont="1" applyFill="1" applyBorder="1" applyAlignment="1">
      <alignment vertical="center"/>
    </xf>
    <xf numFmtId="166" fontId="10" fillId="5" borderId="1" xfId="0" applyNumberFormat="1" applyFont="1" applyFill="1" applyBorder="1" applyAlignment="1">
      <alignment horizontal="center" vertical="center"/>
    </xf>
    <xf numFmtId="0" fontId="1" fillId="0" borderId="26" xfId="0" applyFont="1" applyBorder="1" applyAlignment="1">
      <alignment vertical="center" wrapText="1"/>
    </xf>
    <xf numFmtId="167" fontId="1" fillId="0" borderId="31" xfId="2" applyNumberFormat="1" applyFont="1" applyBorder="1" applyAlignment="1">
      <alignment horizontal="center" vertical="center"/>
    </xf>
    <xf numFmtId="167" fontId="1" fillId="0" borderId="26" xfId="2" applyNumberFormat="1" applyFont="1" applyBorder="1" applyAlignment="1">
      <alignment horizontal="center" vertical="center"/>
    </xf>
    <xf numFmtId="167" fontId="1" fillId="0" borderId="26" xfId="2" applyNumberFormat="1" applyFont="1" applyBorder="1" applyAlignment="1">
      <alignment vertical="center"/>
    </xf>
    <xf numFmtId="1" fontId="1" fillId="0" borderId="26" xfId="0" applyNumberFormat="1" applyFont="1" applyBorder="1" applyAlignment="1">
      <alignment horizontal="center" vertical="center"/>
    </xf>
    <xf numFmtId="0" fontId="1" fillId="0" borderId="26" xfId="0" applyFont="1" applyBorder="1" applyAlignment="1">
      <alignment vertical="center"/>
    </xf>
    <xf numFmtId="0" fontId="1" fillId="0" borderId="26" xfId="0" applyFont="1" applyBorder="1" applyAlignment="1">
      <alignment horizontal="center" vertical="center"/>
    </xf>
    <xf numFmtId="0" fontId="1" fillId="2" borderId="26" xfId="0" applyFont="1" applyFill="1" applyBorder="1" applyAlignment="1">
      <alignment horizontal="center" vertical="center"/>
    </xf>
    <xf numFmtId="0" fontId="2" fillId="5" borderId="32"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2" fillId="5" borderId="34" xfId="0" applyFont="1" applyFill="1" applyBorder="1" applyAlignment="1">
      <alignment horizontal="center" vertical="center" wrapText="1"/>
    </xf>
    <xf numFmtId="164" fontId="1" fillId="0" borderId="26" xfId="0" applyNumberFormat="1" applyFont="1" applyBorder="1" applyAlignment="1">
      <alignment horizontal="center" vertical="center"/>
    </xf>
    <xf numFmtId="0" fontId="2" fillId="5" borderId="22" xfId="0" applyFont="1" applyFill="1" applyBorder="1" applyAlignment="1">
      <alignment horizontal="center" vertical="center" wrapText="1"/>
    </xf>
    <xf numFmtId="164" fontId="2" fillId="5" borderId="23" xfId="0" applyNumberFormat="1"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1" fillId="0" borderId="29" xfId="0" applyFont="1" applyBorder="1" applyAlignment="1">
      <alignment vertical="center"/>
    </xf>
    <xf numFmtId="0" fontId="1" fillId="0" borderId="4" xfId="0" applyFont="1" applyBorder="1" applyAlignment="1">
      <alignment vertical="center"/>
    </xf>
    <xf numFmtId="0" fontId="11" fillId="0" borderId="0" xfId="0" applyFont="1" applyFill="1"/>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49" fontId="7" fillId="4" borderId="0" xfId="0" applyNumberFormat="1" applyFont="1" applyFill="1" applyAlignment="1" applyProtection="1"/>
    <xf numFmtId="0" fontId="17" fillId="0" borderId="26"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vertical="center"/>
    </xf>
    <xf numFmtId="166" fontId="2" fillId="5" borderId="1" xfId="0" applyNumberFormat="1" applyFont="1" applyFill="1" applyBorder="1" applyAlignment="1">
      <alignment horizontal="center"/>
    </xf>
    <xf numFmtId="166" fontId="2" fillId="5" borderId="4" xfId="0" applyNumberFormat="1" applyFont="1" applyFill="1" applyBorder="1" applyAlignment="1">
      <alignment horizontal="center"/>
    </xf>
    <xf numFmtId="167" fontId="1" fillId="5" borderId="26" xfId="2" applyNumberFormat="1" applyFont="1" applyFill="1" applyBorder="1" applyAlignment="1">
      <alignment horizontal="center" vertical="center"/>
    </xf>
    <xf numFmtId="167" fontId="1" fillId="5" borderId="1" xfId="2" applyNumberFormat="1" applyFont="1" applyFill="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168" fontId="1" fillId="0" borderId="26" xfId="2" applyNumberFormat="1" applyFont="1" applyBorder="1" applyAlignment="1">
      <alignment horizontal="center" vertical="center"/>
    </xf>
    <xf numFmtId="168" fontId="1" fillId="0" borderId="6" xfId="2" applyNumberFormat="1" applyFont="1" applyBorder="1" applyAlignment="1">
      <alignment horizontal="center" vertical="center"/>
    </xf>
    <xf numFmtId="168" fontId="1" fillId="0" borderId="1" xfId="2" applyNumberFormat="1" applyFont="1" applyBorder="1" applyAlignment="1">
      <alignment horizontal="center" vertical="center"/>
    </xf>
    <xf numFmtId="168" fontId="1" fillId="5" borderId="1" xfId="2" applyNumberFormat="1" applyFont="1" applyFill="1" applyBorder="1" applyAlignment="1">
      <alignment horizontal="center" vertical="center"/>
    </xf>
    <xf numFmtId="0" fontId="1" fillId="6" borderId="0" xfId="0" applyFont="1" applyFill="1" applyBorder="1"/>
    <xf numFmtId="0" fontId="2" fillId="6" borderId="0" xfId="0" applyFont="1" applyFill="1" applyBorder="1"/>
    <xf numFmtId="0" fontId="2" fillId="4" borderId="33"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1" fillId="7" borderId="26" xfId="0" applyFont="1" applyFill="1" applyBorder="1" applyAlignment="1">
      <alignment vertical="center" wrapText="1"/>
    </xf>
    <xf numFmtId="168" fontId="1" fillId="7" borderId="31" xfId="2" applyNumberFormat="1" applyFont="1" applyFill="1" applyBorder="1" applyAlignment="1">
      <alignment horizontal="center" vertical="center"/>
    </xf>
    <xf numFmtId="168" fontId="1" fillId="7" borderId="26" xfId="2" applyNumberFormat="1" applyFont="1" applyFill="1" applyBorder="1" applyAlignment="1">
      <alignment horizontal="center" vertical="center"/>
    </xf>
    <xf numFmtId="168" fontId="1" fillId="7" borderId="26" xfId="2" applyNumberFormat="1" applyFont="1" applyFill="1" applyBorder="1" applyAlignment="1">
      <alignment vertical="center"/>
    </xf>
    <xf numFmtId="0" fontId="1" fillId="7" borderId="1" xfId="0" applyFont="1" applyFill="1" applyBorder="1" applyAlignment="1">
      <alignment vertical="center" wrapText="1"/>
    </xf>
    <xf numFmtId="168" fontId="1" fillId="7" borderId="6" xfId="2" applyNumberFormat="1" applyFont="1" applyFill="1" applyBorder="1" applyAlignment="1">
      <alignment horizontal="center" vertical="center"/>
    </xf>
    <xf numFmtId="168" fontId="1" fillId="7" borderId="1" xfId="2" applyNumberFormat="1" applyFont="1" applyFill="1" applyBorder="1" applyAlignment="1">
      <alignment horizontal="center" vertical="center"/>
    </xf>
    <xf numFmtId="168" fontId="1" fillId="7" borderId="0" xfId="2" applyNumberFormat="1" applyFont="1" applyFill="1" applyAlignment="1">
      <alignment vertical="center"/>
    </xf>
    <xf numFmtId="0" fontId="2" fillId="7" borderId="1" xfId="0" applyFont="1" applyFill="1" applyBorder="1" applyAlignment="1">
      <alignment vertical="center" wrapText="1"/>
    </xf>
    <xf numFmtId="0" fontId="1" fillId="7" borderId="1" xfId="0" applyFont="1" applyFill="1" applyBorder="1" applyAlignment="1">
      <alignment vertical="center"/>
    </xf>
    <xf numFmtId="0" fontId="2" fillId="0" borderId="5" xfId="0" applyFont="1" applyBorder="1" applyAlignment="1"/>
    <xf numFmtId="44" fontId="1" fillId="0" borderId="1" xfId="1" applyFont="1" applyBorder="1" applyAlignment="1">
      <alignment horizontal="center"/>
    </xf>
    <xf numFmtId="44" fontId="1" fillId="0" borderId="21" xfId="1" applyFont="1" applyBorder="1" applyAlignment="1">
      <alignment horizontal="center"/>
    </xf>
    <xf numFmtId="44" fontId="1" fillId="0" borderId="23" xfId="1" applyFont="1" applyBorder="1" applyAlignment="1">
      <alignment horizontal="center"/>
    </xf>
    <xf numFmtId="44" fontId="1" fillId="0" borderId="24" xfId="1" applyFont="1" applyBorder="1" applyAlignment="1">
      <alignment horizontal="center"/>
    </xf>
    <xf numFmtId="0" fontId="1" fillId="0" borderId="1" xfId="0" applyFont="1" applyBorder="1" applyAlignment="1">
      <alignment horizontal="center"/>
    </xf>
    <xf numFmtId="0" fontId="1" fillId="0" borderId="23" xfId="0" applyFont="1" applyBorder="1" applyAlignment="1">
      <alignment horizontal="center"/>
    </xf>
    <xf numFmtId="0" fontId="2" fillId="3" borderId="15"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0" borderId="0" xfId="0" applyFont="1" applyBorder="1" applyAlignment="1">
      <alignment horizontal="center"/>
    </xf>
    <xf numFmtId="0" fontId="1" fillId="0" borderId="0" xfId="0" applyFont="1" applyBorder="1" applyAlignment="1">
      <alignment horizontal="center"/>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1" fillId="0" borderId="4" xfId="0" applyFont="1" applyBorder="1" applyAlignment="1">
      <alignment horizontal="center"/>
    </xf>
    <xf numFmtId="0" fontId="1" fillId="0" borderId="5" xfId="0" applyFont="1" applyBorder="1" applyAlignment="1">
      <alignment horizontal="center"/>
    </xf>
    <xf numFmtId="0" fontId="1" fillId="0" borderId="11" xfId="0" applyFont="1" applyBorder="1" applyAlignment="1">
      <alignment horizontal="center"/>
    </xf>
    <xf numFmtId="0" fontId="2" fillId="0" borderId="0" xfId="0" applyFont="1" applyAlignment="1">
      <alignment horizontal="center"/>
    </xf>
    <xf numFmtId="44" fontId="2" fillId="0" borderId="1" xfId="1" applyFont="1" applyBorder="1" applyAlignment="1">
      <alignment horizontal="center"/>
    </xf>
    <xf numFmtId="0" fontId="1" fillId="0" borderId="9"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1" fillId="0" borderId="6" xfId="0" applyFont="1" applyBorder="1" applyAlignment="1">
      <alignment horizontal="center"/>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16" fillId="0" borderId="38" xfId="0" applyFont="1" applyBorder="1" applyAlignment="1">
      <alignment horizontal="center"/>
    </xf>
    <xf numFmtId="0" fontId="16" fillId="0" borderId="17" xfId="0" applyFont="1" applyBorder="1" applyAlignment="1">
      <alignment horizontal="center"/>
    </xf>
    <xf numFmtId="0" fontId="16" fillId="0" borderId="39" xfId="0" applyFont="1" applyBorder="1" applyAlignment="1">
      <alignment horizontal="center"/>
    </xf>
    <xf numFmtId="0" fontId="2" fillId="7" borderId="25" xfId="0" applyFont="1" applyFill="1" applyBorder="1" applyAlignment="1">
      <alignment horizontal="left" vertical="center" wrapText="1"/>
    </xf>
    <xf numFmtId="0" fontId="2" fillId="7" borderId="26" xfId="0" applyFont="1" applyFill="1" applyBorder="1" applyAlignment="1">
      <alignment horizontal="left" vertical="center" wrapText="1"/>
    </xf>
    <xf numFmtId="0" fontId="2" fillId="7" borderId="25"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1" fillId="7" borderId="26" xfId="0" applyFont="1" applyFill="1" applyBorder="1" applyAlignment="1">
      <alignment horizontal="center" vertical="center"/>
    </xf>
    <xf numFmtId="0" fontId="1" fillId="7" borderId="1" xfId="0" applyFont="1" applyFill="1" applyBorder="1" applyAlignment="1">
      <alignment horizontal="center" vertical="center"/>
    </xf>
    <xf numFmtId="0" fontId="7" fillId="0" borderId="4" xfId="0" applyFont="1" applyFill="1" applyBorder="1" applyAlignment="1">
      <alignment horizontal="center"/>
    </xf>
    <xf numFmtId="0" fontId="7" fillId="0" borderId="5" xfId="0" applyFont="1" applyFill="1" applyBorder="1" applyAlignment="1">
      <alignment horizontal="center"/>
    </xf>
    <xf numFmtId="0" fontId="7" fillId="0" borderId="6" xfId="0" applyFont="1" applyFill="1" applyBorder="1" applyAlignment="1">
      <alignment horizontal="center"/>
    </xf>
    <xf numFmtId="0" fontId="2" fillId="5" borderId="7"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37" xfId="0" applyFont="1" applyFill="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1" fillId="0" borderId="26" xfId="0" applyFont="1" applyBorder="1" applyAlignment="1">
      <alignment horizontal="center" vertical="center"/>
    </xf>
    <xf numFmtId="0" fontId="1" fillId="0" borderId="1" xfId="0" applyFont="1" applyBorder="1" applyAlignment="1">
      <alignment horizontal="center" vertical="center"/>
    </xf>
    <xf numFmtId="49" fontId="12" fillId="0" borderId="0" xfId="0" applyNumberFormat="1" applyFont="1" applyAlignment="1" applyProtection="1">
      <alignment horizontal="left" vertical="center"/>
    </xf>
    <xf numFmtId="49" fontId="0" fillId="0" borderId="0" xfId="0" applyNumberFormat="1" applyFont="1" applyAlignment="1" applyProtection="1">
      <alignment horizontal="left" vertical="top" wrapText="1"/>
    </xf>
    <xf numFmtId="49" fontId="0" fillId="0" borderId="0" xfId="0" quotePrefix="1" applyNumberFormat="1" applyAlignment="1">
      <alignment horizontal="left" vertical="top" wrapText="1"/>
    </xf>
    <xf numFmtId="49" fontId="0" fillId="0" borderId="0" xfId="0" applyNumberFormat="1" applyAlignment="1">
      <alignment horizontal="left" vertical="top" wrapText="1"/>
    </xf>
    <xf numFmtId="49" fontId="0" fillId="0" borderId="0" xfId="0" quotePrefix="1" applyNumberFormat="1" applyFont="1" applyAlignment="1">
      <alignment horizontal="left" vertical="top" wrapText="1"/>
    </xf>
    <xf numFmtId="49" fontId="0" fillId="0" borderId="0" xfId="0" applyNumberFormat="1" applyFont="1" applyAlignment="1">
      <alignment horizontal="left" vertical="top" wrapText="1"/>
    </xf>
  </cellXfs>
  <cellStyles count="3">
    <cellStyle name="Comma" xfId="2" builtinId="3"/>
    <cellStyle name="Currency" xfId="1" builtinId="4"/>
    <cellStyle name="Normal" xfId="0" builtinId="0"/>
  </cellStyles>
  <dxfs count="0"/>
  <tableStyles count="0" defaultTableStyle="TableStyleMedium2" defaultPivotStyle="PivotStyleLight16"/>
  <colors>
    <mruColors>
      <color rgb="FF1F1F5F"/>
      <color rgb="FFCB60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LG%20Sustainability%20and%20Compliance\Local%20Govt%20Grants\Policy\Natural%20Disasters%20-%20NDRRA\NDRRA%202018-19\DRFA%20New%20Arrangement\Templates\Template%20&#8211;%20Essential%20Asset%20Reconstruction%20&#8211;%20Detailed%20Damage%20Assessment%20and%20Cost%20Estimat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 Summary"/>
      <sheetName val="Example"/>
      <sheetName val="Road Details"/>
      <sheetName val="Instructions"/>
      <sheetName val="Code"/>
      <sheetName val="Code 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NTG brand colours">
      <a:dk1>
        <a:srgbClr val="1F1F5F"/>
      </a:dk1>
      <a:lt1>
        <a:sysClr val="window" lastClr="FFFFFF"/>
      </a:lt1>
      <a:dk2>
        <a:srgbClr val="E35205"/>
      </a:dk2>
      <a:lt2>
        <a:srgbClr val="FFFFFF"/>
      </a:lt2>
      <a:accent1>
        <a:srgbClr val="C25062"/>
      </a:accent1>
      <a:accent2>
        <a:srgbClr val="127CC0"/>
      </a:accent2>
      <a:accent3>
        <a:srgbClr val="007E91"/>
      </a:accent3>
      <a:accent4>
        <a:srgbClr val="980044"/>
      </a:accent4>
      <a:accent5>
        <a:srgbClr val="845278"/>
      </a:accent5>
      <a:accent6>
        <a:srgbClr val="1E5E5E"/>
      </a:accent6>
      <a:hlink>
        <a:srgbClr val="0563C1"/>
      </a:hlink>
      <a:folHlink>
        <a:srgbClr val="8C4799"/>
      </a:folHlink>
    </a:clrScheme>
    <a:fontScheme name="NT Government brand">
      <a:majorFont>
        <a:latin typeface="Lato Semibold"/>
        <a:ea typeface=""/>
        <a:cs typeface=""/>
      </a:majorFont>
      <a:minorFont>
        <a:latin typeface="La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57"/>
  <sheetViews>
    <sheetView showGridLines="0" tabSelected="1" showRuler="0" view="pageLayout" topLeftCell="A16" zoomScaleNormal="100" workbookViewId="0">
      <selection activeCell="L63" sqref="L63"/>
    </sheetView>
  </sheetViews>
  <sheetFormatPr defaultColWidth="9.77734375" defaultRowHeight="14.25" x14ac:dyDescent="0.2"/>
  <cols>
    <col min="1" max="1" width="3.44140625" style="1" customWidth="1"/>
    <col min="2" max="2" width="26.5546875" style="2" customWidth="1"/>
    <col min="3" max="3" width="10.6640625" style="9" customWidth="1"/>
    <col min="4" max="4" width="10.88671875" style="1" customWidth="1"/>
    <col min="5" max="6" width="13.21875" style="1" customWidth="1"/>
    <col min="7" max="7" width="11.33203125" style="1" customWidth="1"/>
    <col min="8" max="8" width="9.77734375" style="1" customWidth="1"/>
    <col min="9" max="9" width="16" style="1" customWidth="1"/>
    <col min="10" max="10" width="9.77734375" style="1" customWidth="1"/>
    <col min="11" max="16384" width="9.77734375" style="1"/>
  </cols>
  <sheetData>
    <row r="3" spans="1:10" x14ac:dyDescent="0.2">
      <c r="B3" s="3" t="s">
        <v>0</v>
      </c>
      <c r="C3" s="170"/>
      <c r="D3" s="171"/>
      <c r="E3" s="171"/>
      <c r="F3" s="171"/>
      <c r="G3" s="171"/>
      <c r="H3" s="172"/>
    </row>
    <row r="4" spans="1:10" x14ac:dyDescent="0.2">
      <c r="B4" s="3" t="s">
        <v>4</v>
      </c>
      <c r="C4" s="155"/>
      <c r="D4" s="156"/>
      <c r="E4" s="156"/>
      <c r="F4" s="156"/>
      <c r="G4" s="156"/>
      <c r="H4" s="169"/>
    </row>
    <row r="5" spans="1:10" ht="22.5" customHeight="1" x14ac:dyDescent="0.2">
      <c r="B5" s="3"/>
      <c r="C5" s="141"/>
      <c r="D5" s="141"/>
      <c r="E5" s="141"/>
      <c r="F5" s="141"/>
      <c r="G5" s="141"/>
      <c r="H5" s="141"/>
    </row>
    <row r="6" spans="1:10" x14ac:dyDescent="0.2">
      <c r="B6" s="3" t="s">
        <v>28</v>
      </c>
      <c r="C6" s="173" t="s">
        <v>182</v>
      </c>
      <c r="D6" s="174"/>
      <c r="E6" s="174"/>
      <c r="F6" s="174"/>
      <c r="G6" s="174"/>
      <c r="H6" s="175"/>
    </row>
    <row r="7" spans="1:10" x14ac:dyDescent="0.2">
      <c r="B7" s="3" t="s">
        <v>1</v>
      </c>
      <c r="C7" s="155"/>
      <c r="D7" s="156"/>
      <c r="E7" s="156"/>
      <c r="F7" s="156"/>
      <c r="G7" s="156"/>
      <c r="H7" s="169"/>
    </row>
    <row r="8" spans="1:10" x14ac:dyDescent="0.2">
      <c r="B8" s="3" t="s">
        <v>2</v>
      </c>
      <c r="C8" s="155"/>
      <c r="D8" s="156"/>
      <c r="E8" s="156"/>
      <c r="F8" s="156"/>
      <c r="G8" s="156"/>
      <c r="H8" s="169"/>
    </row>
    <row r="9" spans="1:10" x14ac:dyDescent="0.2">
      <c r="B9" s="3" t="s">
        <v>3</v>
      </c>
      <c r="C9" s="155"/>
      <c r="D9" s="156"/>
      <c r="E9" s="156"/>
      <c r="F9" s="156"/>
      <c r="G9" s="156"/>
      <c r="H9" s="169"/>
    </row>
    <row r="10" spans="1:10" x14ac:dyDescent="0.2">
      <c r="B10" s="3" t="s">
        <v>6</v>
      </c>
      <c r="C10" s="155"/>
      <c r="D10" s="156"/>
      <c r="E10" s="156"/>
      <c r="F10" s="156"/>
      <c r="G10" s="156"/>
      <c r="H10" s="169"/>
    </row>
    <row r="11" spans="1:10" x14ac:dyDescent="0.2">
      <c r="B11" s="3"/>
    </row>
    <row r="12" spans="1:10" ht="33" customHeight="1" x14ac:dyDescent="0.2">
      <c r="B12" s="3" t="s">
        <v>5</v>
      </c>
      <c r="C12" s="155"/>
      <c r="D12" s="156"/>
      <c r="E12" s="156"/>
      <c r="F12" s="156"/>
      <c r="G12" s="156"/>
      <c r="H12" s="169"/>
    </row>
    <row r="13" spans="1:10" ht="15" thickBot="1" x14ac:dyDescent="0.25">
      <c r="A13" s="4"/>
      <c r="B13" s="5"/>
      <c r="C13" s="10"/>
      <c r="D13" s="4"/>
      <c r="E13" s="4"/>
      <c r="F13" s="4"/>
      <c r="G13" s="4"/>
      <c r="H13" s="4"/>
      <c r="I13" s="4"/>
      <c r="J13" s="4"/>
    </row>
    <row r="14" spans="1:10" ht="15" thickBot="1" x14ac:dyDescent="0.25">
      <c r="A14" s="6"/>
      <c r="B14" s="7"/>
      <c r="C14" s="11"/>
      <c r="D14" s="6"/>
      <c r="E14" s="6"/>
      <c r="F14" s="6"/>
      <c r="G14" s="6"/>
    </row>
    <row r="15" spans="1:10" s="8" customFormat="1" ht="51" customHeight="1" x14ac:dyDescent="0.2">
      <c r="B15" s="163" t="s">
        <v>7</v>
      </c>
      <c r="C15" s="164"/>
      <c r="D15" s="164"/>
      <c r="E15" s="165"/>
      <c r="F15" s="166" t="s">
        <v>15</v>
      </c>
      <c r="G15" s="167"/>
      <c r="H15" s="167"/>
      <c r="I15" s="167"/>
      <c r="J15" s="168"/>
    </row>
    <row r="16" spans="1:10" x14ac:dyDescent="0.2">
      <c r="B16" s="15"/>
      <c r="C16" s="12"/>
      <c r="D16" s="12"/>
      <c r="E16" s="16"/>
      <c r="F16" s="22"/>
      <c r="G16" s="6"/>
      <c r="H16" s="6"/>
      <c r="I16" s="6"/>
      <c r="J16" s="23"/>
    </row>
    <row r="17" spans="1:10" ht="30.75" customHeight="1" x14ac:dyDescent="0.2">
      <c r="B17" s="160" t="s">
        <v>8</v>
      </c>
      <c r="C17" s="161"/>
      <c r="D17" s="161"/>
      <c r="E17" s="162"/>
      <c r="F17" s="160" t="s">
        <v>14</v>
      </c>
      <c r="G17" s="161"/>
      <c r="H17" s="161"/>
      <c r="I17" s="161"/>
      <c r="J17" s="162"/>
    </row>
    <row r="18" spans="1:10" x14ac:dyDescent="0.2">
      <c r="B18" s="15"/>
      <c r="C18" s="12"/>
      <c r="D18" s="12"/>
      <c r="E18" s="16"/>
      <c r="F18" s="22"/>
      <c r="G18" s="12"/>
      <c r="H18" s="6"/>
      <c r="I18" s="6"/>
      <c r="J18" s="23"/>
    </row>
    <row r="19" spans="1:10" x14ac:dyDescent="0.2">
      <c r="B19" s="17" t="s">
        <v>9</v>
      </c>
      <c r="C19" s="12"/>
      <c r="D19" s="12"/>
      <c r="E19" s="16"/>
      <c r="F19" s="17" t="s">
        <v>9</v>
      </c>
      <c r="G19" s="12"/>
      <c r="H19" s="12"/>
      <c r="I19" s="12"/>
      <c r="J19" s="16"/>
    </row>
    <row r="20" spans="1:10" s="8" customFormat="1" ht="22.5" customHeight="1" x14ac:dyDescent="0.2">
      <c r="B20" s="18" t="s">
        <v>10</v>
      </c>
      <c r="C20" s="155"/>
      <c r="D20" s="156"/>
      <c r="E20" s="157"/>
      <c r="F20" s="18" t="s">
        <v>10</v>
      </c>
      <c r="G20" s="155"/>
      <c r="H20" s="156"/>
      <c r="I20" s="156"/>
      <c r="J20" s="157"/>
    </row>
    <row r="21" spans="1:10" s="8" customFormat="1" ht="22.5" customHeight="1" x14ac:dyDescent="0.2">
      <c r="B21" s="18" t="s">
        <v>11</v>
      </c>
      <c r="C21" s="155"/>
      <c r="D21" s="156"/>
      <c r="E21" s="157"/>
      <c r="F21" s="18" t="s">
        <v>11</v>
      </c>
      <c r="G21" s="155"/>
      <c r="H21" s="156"/>
      <c r="I21" s="156"/>
      <c r="J21" s="157"/>
    </row>
    <row r="22" spans="1:10" s="8" customFormat="1" ht="22.5" customHeight="1" x14ac:dyDescent="0.2">
      <c r="B22" s="18" t="s">
        <v>12</v>
      </c>
      <c r="C22" s="155"/>
      <c r="D22" s="156"/>
      <c r="E22" s="157"/>
      <c r="F22" s="18" t="s">
        <v>16</v>
      </c>
      <c r="G22" s="155"/>
      <c r="H22" s="156"/>
      <c r="I22" s="156"/>
      <c r="J22" s="157"/>
    </row>
    <row r="23" spans="1:10" s="8" customFormat="1" ht="22.5" customHeight="1" x14ac:dyDescent="0.2">
      <c r="B23" s="18" t="s">
        <v>13</v>
      </c>
      <c r="C23" s="155"/>
      <c r="D23" s="156"/>
      <c r="E23" s="157"/>
      <c r="F23" s="18" t="s">
        <v>13</v>
      </c>
      <c r="G23" s="155"/>
      <c r="H23" s="156"/>
      <c r="I23" s="156"/>
      <c r="J23" s="157"/>
    </row>
    <row r="24" spans="1:10" s="8" customFormat="1" ht="15" thickBot="1" x14ac:dyDescent="0.25">
      <c r="B24" s="19"/>
      <c r="C24" s="20"/>
      <c r="D24" s="20"/>
      <c r="E24" s="21"/>
      <c r="F24" s="24"/>
      <c r="G24" s="20"/>
      <c r="H24" s="25"/>
      <c r="I24" s="25"/>
      <c r="J24" s="26"/>
    </row>
    <row r="25" spans="1:10" ht="15" thickBot="1" x14ac:dyDescent="0.25">
      <c r="B25" s="14"/>
      <c r="C25" s="12"/>
      <c r="D25" s="12"/>
      <c r="E25" s="12"/>
      <c r="F25" s="12"/>
      <c r="G25" s="12"/>
    </row>
    <row r="26" spans="1:10" x14ac:dyDescent="0.2">
      <c r="B26" s="27" t="s">
        <v>181</v>
      </c>
      <c r="C26" s="28"/>
      <c r="D26" s="28"/>
      <c r="E26" s="29"/>
      <c r="F26" s="12"/>
      <c r="G26" s="12"/>
    </row>
    <row r="27" spans="1:10" ht="24" customHeight="1" x14ac:dyDescent="0.2">
      <c r="B27" s="18" t="s">
        <v>10</v>
      </c>
      <c r="C27" s="155"/>
      <c r="D27" s="156"/>
      <c r="E27" s="157"/>
      <c r="F27" s="12"/>
      <c r="G27" s="12"/>
    </row>
    <row r="28" spans="1:10" ht="24" customHeight="1" x14ac:dyDescent="0.2">
      <c r="B28" s="18" t="s">
        <v>11</v>
      </c>
      <c r="C28" s="155"/>
      <c r="D28" s="156"/>
      <c r="E28" s="157"/>
      <c r="F28" s="12"/>
      <c r="G28" s="12"/>
    </row>
    <row r="29" spans="1:10" ht="24" customHeight="1" x14ac:dyDescent="0.2">
      <c r="B29" s="18" t="s">
        <v>13</v>
      </c>
      <c r="C29" s="155"/>
      <c r="D29" s="156"/>
      <c r="E29" s="157"/>
    </row>
    <row r="30" spans="1:10" ht="15" thickBot="1" x14ac:dyDescent="0.25">
      <c r="B30" s="30"/>
      <c r="C30" s="10"/>
      <c r="D30" s="4"/>
      <c r="E30" s="31"/>
    </row>
    <row r="31" spans="1:10" ht="15" thickBot="1" x14ac:dyDescent="0.25">
      <c r="A31" s="4"/>
      <c r="B31" s="5"/>
      <c r="C31" s="5"/>
      <c r="D31" s="4"/>
      <c r="E31" s="4"/>
      <c r="F31" s="4"/>
      <c r="G31" s="4"/>
      <c r="H31" s="4"/>
      <c r="I31" s="4"/>
      <c r="J31" s="4"/>
    </row>
    <row r="32" spans="1:10" x14ac:dyDescent="0.2">
      <c r="B32" s="2" t="s">
        <v>17</v>
      </c>
      <c r="C32" s="34">
        <f>COUNTA($C$37:$E$57)</f>
        <v>0</v>
      </c>
      <c r="F32" s="9" t="s">
        <v>18</v>
      </c>
      <c r="G32" s="9"/>
      <c r="I32" s="159">
        <f>SUM(I37:J57)</f>
        <v>0</v>
      </c>
      <c r="J32" s="159"/>
    </row>
    <row r="33" spans="1:10" x14ac:dyDescent="0.2">
      <c r="F33" s="9" t="s">
        <v>19</v>
      </c>
      <c r="G33" s="32">
        <v>0.05</v>
      </c>
      <c r="I33" s="159">
        <f>I32*G33</f>
        <v>0</v>
      </c>
      <c r="J33" s="159"/>
    </row>
    <row r="34" spans="1:10" x14ac:dyDescent="0.2">
      <c r="A34" s="6"/>
      <c r="B34" s="7"/>
      <c r="E34" s="158" t="s">
        <v>20</v>
      </c>
      <c r="F34" s="158"/>
      <c r="G34" s="9"/>
      <c r="I34" s="159">
        <f>SUM(I32:J33)</f>
        <v>0</v>
      </c>
      <c r="J34" s="159"/>
    </row>
    <row r="35" spans="1:10" s="6" customFormat="1" ht="15" thickBot="1" x14ac:dyDescent="0.25">
      <c r="B35" s="7"/>
      <c r="C35" s="150"/>
      <c r="D35" s="150"/>
      <c r="E35" s="150"/>
      <c r="F35" s="127" t="s">
        <v>204</v>
      </c>
      <c r="G35" s="128"/>
      <c r="H35" s="11"/>
      <c r="I35" s="151"/>
      <c r="J35" s="151"/>
    </row>
    <row r="36" spans="1:10" s="38" customFormat="1" ht="29.25" customHeight="1" x14ac:dyDescent="0.2">
      <c r="A36" s="13"/>
      <c r="B36" s="36" t="s">
        <v>21</v>
      </c>
      <c r="C36" s="152" t="s">
        <v>22</v>
      </c>
      <c r="D36" s="153"/>
      <c r="E36" s="154"/>
      <c r="F36" s="37" t="s">
        <v>24</v>
      </c>
      <c r="G36" s="37" t="s">
        <v>23</v>
      </c>
      <c r="H36" s="37" t="s">
        <v>25</v>
      </c>
      <c r="I36" s="148" t="s">
        <v>26</v>
      </c>
      <c r="J36" s="149"/>
    </row>
    <row r="37" spans="1:10" x14ac:dyDescent="0.2">
      <c r="A37" s="6"/>
      <c r="B37" s="39"/>
      <c r="C37" s="146"/>
      <c r="D37" s="146"/>
      <c r="E37" s="146"/>
      <c r="F37" s="33"/>
      <c r="G37" s="33"/>
      <c r="H37" s="33"/>
      <c r="I37" s="142">
        <v>0</v>
      </c>
      <c r="J37" s="143"/>
    </row>
    <row r="38" spans="1:10" x14ac:dyDescent="0.2">
      <c r="A38" s="6"/>
      <c r="B38" s="39"/>
      <c r="C38" s="146"/>
      <c r="D38" s="146"/>
      <c r="E38" s="146"/>
      <c r="F38" s="33"/>
      <c r="G38" s="33"/>
      <c r="H38" s="33"/>
      <c r="I38" s="142">
        <v>0</v>
      </c>
      <c r="J38" s="143"/>
    </row>
    <row r="39" spans="1:10" x14ac:dyDescent="0.2">
      <c r="A39" s="6"/>
      <c r="B39" s="39"/>
      <c r="C39" s="146"/>
      <c r="D39" s="146"/>
      <c r="E39" s="146"/>
      <c r="F39" s="33"/>
      <c r="G39" s="33"/>
      <c r="H39" s="33"/>
      <c r="I39" s="142">
        <v>0</v>
      </c>
      <c r="J39" s="143"/>
    </row>
    <row r="40" spans="1:10" x14ac:dyDescent="0.2">
      <c r="A40" s="6"/>
      <c r="B40" s="39"/>
      <c r="C40" s="146"/>
      <c r="D40" s="146"/>
      <c r="E40" s="146"/>
      <c r="F40" s="33"/>
      <c r="G40" s="33"/>
      <c r="H40" s="33"/>
      <c r="I40" s="142">
        <v>0</v>
      </c>
      <c r="J40" s="143"/>
    </row>
    <row r="41" spans="1:10" x14ac:dyDescent="0.2">
      <c r="A41" s="6"/>
      <c r="B41" s="39"/>
      <c r="C41" s="146"/>
      <c r="D41" s="146"/>
      <c r="E41" s="146"/>
      <c r="F41" s="33"/>
      <c r="G41" s="33"/>
      <c r="H41" s="33"/>
      <c r="I41" s="142">
        <v>0</v>
      </c>
      <c r="J41" s="143"/>
    </row>
    <row r="42" spans="1:10" x14ac:dyDescent="0.2">
      <c r="A42" s="6"/>
      <c r="B42" s="39"/>
      <c r="C42" s="146"/>
      <c r="D42" s="146"/>
      <c r="E42" s="146"/>
      <c r="F42" s="33"/>
      <c r="G42" s="33"/>
      <c r="H42" s="33"/>
      <c r="I42" s="142">
        <v>0</v>
      </c>
      <c r="J42" s="143"/>
    </row>
    <row r="43" spans="1:10" x14ac:dyDescent="0.2">
      <c r="A43" s="6"/>
      <c r="B43" s="39"/>
      <c r="C43" s="146"/>
      <c r="D43" s="146"/>
      <c r="E43" s="146"/>
      <c r="F43" s="33"/>
      <c r="G43" s="33"/>
      <c r="H43" s="33"/>
      <c r="I43" s="142">
        <v>0</v>
      </c>
      <c r="J43" s="143"/>
    </row>
    <row r="44" spans="1:10" x14ac:dyDescent="0.2">
      <c r="A44" s="6"/>
      <c r="B44" s="39"/>
      <c r="C44" s="146"/>
      <c r="D44" s="146"/>
      <c r="E44" s="146"/>
      <c r="F44" s="33"/>
      <c r="G44" s="33"/>
      <c r="H44" s="33"/>
      <c r="I44" s="142">
        <v>0</v>
      </c>
      <c r="J44" s="143"/>
    </row>
    <row r="45" spans="1:10" x14ac:dyDescent="0.2">
      <c r="A45" s="6"/>
      <c r="B45" s="39"/>
      <c r="C45" s="146"/>
      <c r="D45" s="146"/>
      <c r="E45" s="146"/>
      <c r="F45" s="33"/>
      <c r="G45" s="33"/>
      <c r="H45" s="33"/>
      <c r="I45" s="142">
        <v>0</v>
      </c>
      <c r="J45" s="143"/>
    </row>
    <row r="46" spans="1:10" x14ac:dyDescent="0.2">
      <c r="A46" s="6"/>
      <c r="B46" s="39"/>
      <c r="C46" s="146"/>
      <c r="D46" s="146"/>
      <c r="E46" s="146"/>
      <c r="F46" s="33"/>
      <c r="G46" s="33"/>
      <c r="H46" s="33"/>
      <c r="I46" s="142">
        <v>0</v>
      </c>
      <c r="J46" s="143"/>
    </row>
    <row r="47" spans="1:10" x14ac:dyDescent="0.2">
      <c r="A47" s="6"/>
      <c r="B47" s="39"/>
      <c r="C47" s="146"/>
      <c r="D47" s="146"/>
      <c r="E47" s="146"/>
      <c r="F47" s="33"/>
      <c r="G47" s="33"/>
      <c r="H47" s="33"/>
      <c r="I47" s="142">
        <v>0</v>
      </c>
      <c r="J47" s="143"/>
    </row>
    <row r="48" spans="1:10" x14ac:dyDescent="0.2">
      <c r="A48" s="6"/>
      <c r="B48" s="39"/>
      <c r="C48" s="146"/>
      <c r="D48" s="146"/>
      <c r="E48" s="146"/>
      <c r="F48" s="33"/>
      <c r="G48" s="33"/>
      <c r="H48" s="33"/>
      <c r="I48" s="142">
        <v>0</v>
      </c>
      <c r="J48" s="143"/>
    </row>
    <row r="49" spans="1:10" x14ac:dyDescent="0.2">
      <c r="A49" s="6"/>
      <c r="B49" s="39"/>
      <c r="C49" s="146"/>
      <c r="D49" s="146"/>
      <c r="E49" s="146"/>
      <c r="F49" s="33"/>
      <c r="G49" s="33"/>
      <c r="H49" s="33"/>
      <c r="I49" s="142">
        <v>0</v>
      </c>
      <c r="J49" s="143"/>
    </row>
    <row r="50" spans="1:10" x14ac:dyDescent="0.2">
      <c r="A50" s="6"/>
      <c r="B50" s="39"/>
      <c r="C50" s="146"/>
      <c r="D50" s="146"/>
      <c r="E50" s="146"/>
      <c r="F50" s="33"/>
      <c r="G50" s="33"/>
      <c r="H50" s="33"/>
      <c r="I50" s="142">
        <v>0</v>
      </c>
      <c r="J50" s="143"/>
    </row>
    <row r="51" spans="1:10" x14ac:dyDescent="0.2">
      <c r="A51" s="6"/>
      <c r="B51" s="39"/>
      <c r="C51" s="146"/>
      <c r="D51" s="146"/>
      <c r="E51" s="146"/>
      <c r="F51" s="33"/>
      <c r="G51" s="33"/>
      <c r="H51" s="33"/>
      <c r="I51" s="142">
        <v>0</v>
      </c>
      <c r="J51" s="143"/>
    </row>
    <row r="52" spans="1:10" x14ac:dyDescent="0.2">
      <c r="A52" s="6"/>
      <c r="B52" s="39"/>
      <c r="C52" s="146"/>
      <c r="D52" s="146"/>
      <c r="E52" s="146"/>
      <c r="F52" s="33"/>
      <c r="G52" s="33"/>
      <c r="H52" s="33"/>
      <c r="I52" s="142">
        <v>0</v>
      </c>
      <c r="J52" s="143"/>
    </row>
    <row r="53" spans="1:10" x14ac:dyDescent="0.2">
      <c r="A53" s="6"/>
      <c r="B53" s="39"/>
      <c r="C53" s="146"/>
      <c r="D53" s="146"/>
      <c r="E53" s="146"/>
      <c r="F53" s="33"/>
      <c r="G53" s="33"/>
      <c r="H53" s="33"/>
      <c r="I53" s="142">
        <v>0</v>
      </c>
      <c r="J53" s="143"/>
    </row>
    <row r="54" spans="1:10" x14ac:dyDescent="0.2">
      <c r="A54" s="6"/>
      <c r="B54" s="39"/>
      <c r="C54" s="146"/>
      <c r="D54" s="146"/>
      <c r="E54" s="146"/>
      <c r="F54" s="33"/>
      <c r="G54" s="33"/>
      <c r="H54" s="33"/>
      <c r="I54" s="142">
        <v>0</v>
      </c>
      <c r="J54" s="143"/>
    </row>
    <row r="55" spans="1:10" x14ac:dyDescent="0.2">
      <c r="A55" s="6"/>
      <c r="B55" s="39"/>
      <c r="C55" s="146"/>
      <c r="D55" s="146"/>
      <c r="E55" s="146"/>
      <c r="F55" s="33"/>
      <c r="G55" s="33"/>
      <c r="H55" s="33"/>
      <c r="I55" s="142">
        <v>0</v>
      </c>
      <c r="J55" s="143"/>
    </row>
    <row r="56" spans="1:10" x14ac:dyDescent="0.2">
      <c r="A56" s="6"/>
      <c r="B56" s="39"/>
      <c r="C56" s="146"/>
      <c r="D56" s="146"/>
      <c r="E56" s="146"/>
      <c r="F56" s="33"/>
      <c r="G56" s="33"/>
      <c r="H56" s="33"/>
      <c r="I56" s="142">
        <v>0</v>
      </c>
      <c r="J56" s="143"/>
    </row>
    <row r="57" spans="1:10" ht="15" thickBot="1" x14ac:dyDescent="0.25">
      <c r="A57" s="6"/>
      <c r="B57" s="40"/>
      <c r="C57" s="147"/>
      <c r="D57" s="147"/>
      <c r="E57" s="147"/>
      <c r="F57" s="35"/>
      <c r="G57" s="35"/>
      <c r="H57" s="35"/>
      <c r="I57" s="144">
        <v>0</v>
      </c>
      <c r="J57" s="145"/>
    </row>
  </sheetData>
  <mergeCells count="73">
    <mergeCell ref="C9:H9"/>
    <mergeCell ref="C3:H3"/>
    <mergeCell ref="C4:H4"/>
    <mergeCell ref="C7:H7"/>
    <mergeCell ref="C8:H8"/>
    <mergeCell ref="C6:H6"/>
    <mergeCell ref="C10:H10"/>
    <mergeCell ref="C12:H12"/>
    <mergeCell ref="B17:E17"/>
    <mergeCell ref="C20:E20"/>
    <mergeCell ref="C21:E21"/>
    <mergeCell ref="C23:E23"/>
    <mergeCell ref="F17:J17"/>
    <mergeCell ref="B15:E15"/>
    <mergeCell ref="F15:J15"/>
    <mergeCell ref="G20:J20"/>
    <mergeCell ref="G21:J21"/>
    <mergeCell ref="G22:J22"/>
    <mergeCell ref="G23:J23"/>
    <mergeCell ref="C22:E22"/>
    <mergeCell ref="C27:E27"/>
    <mergeCell ref="C28:E28"/>
    <mergeCell ref="C29:E29"/>
    <mergeCell ref="E34:F34"/>
    <mergeCell ref="I32:J32"/>
    <mergeCell ref="I33:J33"/>
    <mergeCell ref="I34:J34"/>
    <mergeCell ref="C35:E35"/>
    <mergeCell ref="I35:J35"/>
    <mergeCell ref="C36:E36"/>
    <mergeCell ref="C37:E37"/>
    <mergeCell ref="C38:E38"/>
    <mergeCell ref="C39:E39"/>
    <mergeCell ref="C40:E40"/>
    <mergeCell ref="C41:E41"/>
    <mergeCell ref="C42:E42"/>
    <mergeCell ref="C43:E43"/>
    <mergeCell ref="C44:E44"/>
    <mergeCell ref="C45:E45"/>
    <mergeCell ref="C51:E51"/>
    <mergeCell ref="C52:E52"/>
    <mergeCell ref="C53:E53"/>
    <mergeCell ref="C46:E46"/>
    <mergeCell ref="C47:E47"/>
    <mergeCell ref="C48:E48"/>
    <mergeCell ref="C54:E54"/>
    <mergeCell ref="C55:E55"/>
    <mergeCell ref="C56:E56"/>
    <mergeCell ref="C57:E57"/>
    <mergeCell ref="I36:J36"/>
    <mergeCell ref="I37:J37"/>
    <mergeCell ref="I38:J38"/>
    <mergeCell ref="I39:J39"/>
    <mergeCell ref="I40:J40"/>
    <mergeCell ref="I41:J41"/>
    <mergeCell ref="I42:J42"/>
    <mergeCell ref="I43:J43"/>
    <mergeCell ref="I44:J44"/>
    <mergeCell ref="I45:J45"/>
    <mergeCell ref="C49:E49"/>
    <mergeCell ref="C50:E50"/>
    <mergeCell ref="I46:J46"/>
    <mergeCell ref="I47:J47"/>
    <mergeCell ref="I48:J48"/>
    <mergeCell ref="I49:J49"/>
    <mergeCell ref="I50:J50"/>
    <mergeCell ref="I56:J56"/>
    <mergeCell ref="I57:J57"/>
    <mergeCell ref="I51:J51"/>
    <mergeCell ref="I52:J52"/>
    <mergeCell ref="I53:J53"/>
    <mergeCell ref="I54:J54"/>
    <mergeCell ref="I55:J55"/>
  </mergeCells>
  <pageMargins left="0.55118110236220474" right="0.55118110236220474" top="0.98425196850393704" bottom="1.1811023622047245" header="0.55118110236220474" footer="0.55118110236220474"/>
  <pageSetup paperSize="9" scale="64" orientation="portrait" r:id="rId1"/>
  <headerFooter differentFirst="1">
    <oddHeader>&amp;R&amp;K000000Detailed Damage Assessment and Cost Estimates</oddHeader>
    <oddFooter>&amp;L
&amp;K000000Page &amp;P of &amp;N</oddFooter>
    <firstHeader>&amp;L&amp;"Lato Semibold,Regular"&amp;22&amp;K1F1F5FEssential Public Asset Reconstruction - 
Detailed Damage Assessment and Cost Estimates</firstHeader>
    <firstFooter>&amp;L&amp;10&amp;K000000Department of the &amp;"-,Bold"CHIEF MINISTER AND CABINENT&amp;"-,Regular"
&amp;D
Page &amp;P of &amp;N&amp;R&amp;10&amp;G</first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List!$A$1:$A$19</xm:f>
          </x14:formula1>
          <xm:sqref>C6:H6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AW24"/>
  <sheetViews>
    <sheetView showGridLines="0" showRuler="0" zoomScaleNormal="100" workbookViewId="0">
      <pane xSplit="2" ySplit="7" topLeftCell="C8" activePane="bottomRight" state="frozen"/>
      <selection pane="topRight" activeCell="C1" sqref="C1"/>
      <selection pane="bottomLeft" activeCell="A8" sqref="A8"/>
      <selection pane="bottomRight" activeCell="E7" sqref="E7"/>
    </sheetView>
  </sheetViews>
  <sheetFormatPr defaultColWidth="6.88671875" defaultRowHeight="14.25" x14ac:dyDescent="0.2"/>
  <cols>
    <col min="1" max="1" width="12" customWidth="1"/>
    <col min="2" max="2" width="16.88671875" customWidth="1"/>
    <col min="3" max="3" width="16.33203125" customWidth="1"/>
    <col min="4" max="4" width="15.6640625" customWidth="1"/>
    <col min="5" max="5" width="8.77734375" customWidth="1"/>
    <col min="6" max="6" width="8.6640625" customWidth="1"/>
    <col min="7" max="7" width="9.77734375" customWidth="1"/>
    <col min="8" max="9" width="8.77734375" customWidth="1"/>
    <col min="10" max="10" width="25.33203125" customWidth="1"/>
    <col min="11" max="11" width="19.77734375" customWidth="1"/>
    <col min="12" max="12" width="21.44140625" customWidth="1"/>
    <col min="13" max="13" width="8.6640625" customWidth="1"/>
    <col min="14" max="14" width="6.88671875" customWidth="1"/>
    <col min="16" max="16" width="8.6640625" customWidth="1"/>
    <col min="19" max="19" width="10.33203125" customWidth="1"/>
    <col min="20" max="20" width="10.5546875" customWidth="1"/>
    <col min="21" max="21" width="12.5546875" customWidth="1"/>
    <col min="22" max="22" width="10.77734375" customWidth="1"/>
    <col min="23" max="23" width="11.6640625" customWidth="1"/>
    <col min="24" max="24" width="14.33203125" customWidth="1"/>
    <col min="25" max="25" width="10.77734375" customWidth="1"/>
    <col min="26" max="26" width="8.33203125" customWidth="1"/>
    <col min="27" max="27" width="8.5546875" customWidth="1"/>
    <col min="28" max="28" width="8.21875" customWidth="1"/>
    <col min="29" max="29" width="8.77734375" customWidth="1"/>
    <col min="30" max="30" width="8.5546875" customWidth="1"/>
    <col min="33" max="33" width="8.5546875" customWidth="1"/>
    <col min="34" max="34" width="9" customWidth="1"/>
    <col min="35" max="35" width="9.6640625" customWidth="1"/>
    <col min="36" max="36" width="7" customWidth="1"/>
    <col min="37" max="37" width="7.44140625" customWidth="1"/>
    <col min="38" max="38" width="10.33203125" customWidth="1"/>
    <col min="39" max="39" width="8.88671875" customWidth="1"/>
    <col min="40" max="40" width="18.77734375" customWidth="1"/>
    <col min="41" max="41" width="18.5546875" customWidth="1"/>
    <col min="42" max="42" width="11.21875" customWidth="1"/>
    <col min="43" max="43" width="8.21875" customWidth="1"/>
    <col min="45" max="45" width="10.6640625" customWidth="1"/>
    <col min="46" max="46" width="11" customWidth="1"/>
    <col min="47" max="47" width="9.88671875" customWidth="1"/>
    <col min="48" max="48" width="22.6640625" customWidth="1"/>
    <col min="49" max="49" width="14.5546875" customWidth="1"/>
  </cols>
  <sheetData>
    <row r="2" spans="1:49" ht="22.5" x14ac:dyDescent="0.3">
      <c r="A2" s="42"/>
      <c r="B2" s="42"/>
      <c r="C2" s="42"/>
      <c r="D2" s="42"/>
      <c r="E2" s="42"/>
      <c r="F2" s="42"/>
      <c r="G2" s="42"/>
      <c r="H2" s="42"/>
      <c r="I2" s="42"/>
      <c r="J2" s="63" t="s">
        <v>27</v>
      </c>
      <c r="K2" s="64"/>
      <c r="L2" s="64"/>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row>
    <row r="3" spans="1:49" ht="18" x14ac:dyDescent="0.2">
      <c r="A3" s="61" t="s">
        <v>28</v>
      </c>
      <c r="B3" s="42"/>
      <c r="C3" s="185" t="str">
        <f>Certification!C6</f>
        <v>Click here for council name:</v>
      </c>
      <c r="D3" s="186"/>
      <c r="E3" s="187"/>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row>
    <row r="4" spans="1:49" x14ac:dyDescent="0.2">
      <c r="A4" s="42"/>
      <c r="B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row>
    <row r="5" spans="1:49" ht="14.25" customHeight="1" thickBot="1" x14ac:dyDescent="0.25">
      <c r="A5" s="109" t="s">
        <v>180</v>
      </c>
      <c r="B5" s="42"/>
      <c r="C5" s="109"/>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row>
    <row r="6" spans="1:49" ht="18.75" thickBot="1" x14ac:dyDescent="0.3">
      <c r="A6" s="42"/>
      <c r="B6" s="42"/>
      <c r="C6" s="42"/>
      <c r="D6" s="42"/>
      <c r="E6" s="62"/>
      <c r="F6" s="62"/>
      <c r="G6" s="62"/>
      <c r="H6" s="62"/>
      <c r="I6" s="62"/>
      <c r="J6" s="62"/>
      <c r="K6" s="65"/>
      <c r="L6" s="65"/>
      <c r="M6" s="65"/>
      <c r="N6" s="65"/>
      <c r="O6" s="65"/>
      <c r="P6" s="65"/>
      <c r="Q6" s="65"/>
      <c r="R6" s="65"/>
      <c r="S6" s="65"/>
      <c r="T6" s="65"/>
      <c r="U6" s="65"/>
      <c r="V6" s="65"/>
      <c r="W6" s="65"/>
      <c r="X6" s="65"/>
      <c r="Y6" s="65"/>
      <c r="Z6" s="65"/>
      <c r="AA6" s="65"/>
      <c r="AB6" s="65"/>
      <c r="AC6" s="65"/>
      <c r="AD6" s="65"/>
      <c r="AE6" s="188" t="s">
        <v>79</v>
      </c>
      <c r="AF6" s="189"/>
      <c r="AG6" s="189"/>
      <c r="AH6" s="190"/>
      <c r="AI6" s="191" t="s">
        <v>84</v>
      </c>
      <c r="AJ6" s="192"/>
      <c r="AK6" s="193"/>
      <c r="AL6" s="42"/>
      <c r="AM6" s="42"/>
      <c r="AN6" s="42"/>
      <c r="AO6" s="42"/>
      <c r="AP6" s="42"/>
      <c r="AQ6" s="176" t="s">
        <v>176</v>
      </c>
      <c r="AR6" s="177"/>
      <c r="AS6" s="177"/>
      <c r="AT6" s="177"/>
      <c r="AU6" s="177"/>
      <c r="AV6" s="177"/>
      <c r="AW6" s="178"/>
    </row>
    <row r="7" spans="1:49" s="59" customFormat="1" ht="44.25" customHeight="1" thickBot="1" x14ac:dyDescent="0.25">
      <c r="A7" s="99" t="s">
        <v>30</v>
      </c>
      <c r="B7" s="100" t="s">
        <v>31</v>
      </c>
      <c r="C7" s="100" t="s">
        <v>55</v>
      </c>
      <c r="D7" s="100" t="s">
        <v>32</v>
      </c>
      <c r="E7" s="100" t="s">
        <v>56</v>
      </c>
      <c r="F7" s="100" t="s">
        <v>74</v>
      </c>
      <c r="G7" s="100" t="s">
        <v>75</v>
      </c>
      <c r="H7" s="100" t="s">
        <v>76</v>
      </c>
      <c r="I7" s="100" t="s">
        <v>73</v>
      </c>
      <c r="J7" s="100" t="s">
        <v>95</v>
      </c>
      <c r="K7" s="100" t="s">
        <v>33</v>
      </c>
      <c r="L7" s="100" t="s">
        <v>178</v>
      </c>
      <c r="M7" s="100" t="s">
        <v>57</v>
      </c>
      <c r="N7" s="100" t="s">
        <v>58</v>
      </c>
      <c r="O7" s="100" t="s">
        <v>59</v>
      </c>
      <c r="P7" s="100" t="s">
        <v>60</v>
      </c>
      <c r="Q7" s="100" t="s">
        <v>61</v>
      </c>
      <c r="R7" s="100" t="s">
        <v>62</v>
      </c>
      <c r="S7" s="100" t="s">
        <v>63</v>
      </c>
      <c r="T7" s="100" t="s">
        <v>64</v>
      </c>
      <c r="U7" s="100" t="s">
        <v>65</v>
      </c>
      <c r="V7" s="100" t="s">
        <v>66</v>
      </c>
      <c r="W7" s="100" t="s">
        <v>67</v>
      </c>
      <c r="X7" s="100" t="s">
        <v>68</v>
      </c>
      <c r="Y7" s="100" t="s">
        <v>69</v>
      </c>
      <c r="Z7" s="100" t="s">
        <v>70</v>
      </c>
      <c r="AA7" s="100" t="s">
        <v>71</v>
      </c>
      <c r="AB7" s="100" t="s">
        <v>72</v>
      </c>
      <c r="AC7" s="100" t="s">
        <v>77</v>
      </c>
      <c r="AD7" s="101" t="s">
        <v>78</v>
      </c>
      <c r="AE7" s="103" t="s">
        <v>80</v>
      </c>
      <c r="AF7" s="104" t="s">
        <v>81</v>
      </c>
      <c r="AG7" s="105" t="s">
        <v>82</v>
      </c>
      <c r="AH7" s="106" t="s">
        <v>83</v>
      </c>
      <c r="AI7" s="103" t="s">
        <v>85</v>
      </c>
      <c r="AJ7" s="105" t="s">
        <v>86</v>
      </c>
      <c r="AK7" s="106" t="s">
        <v>87</v>
      </c>
      <c r="AL7" s="99" t="s">
        <v>88</v>
      </c>
      <c r="AM7" s="100" t="s">
        <v>89</v>
      </c>
      <c r="AN7" s="129" t="s">
        <v>90</v>
      </c>
      <c r="AO7" s="129" t="s">
        <v>91</v>
      </c>
      <c r="AP7" s="130" t="s">
        <v>29</v>
      </c>
      <c r="AQ7" s="110" t="s">
        <v>172</v>
      </c>
      <c r="AR7" s="111" t="s">
        <v>48</v>
      </c>
      <c r="AS7" s="111" t="s">
        <v>173</v>
      </c>
      <c r="AT7" s="111" t="s">
        <v>174</v>
      </c>
      <c r="AU7" s="111" t="s">
        <v>49</v>
      </c>
      <c r="AV7" s="111" t="s">
        <v>34</v>
      </c>
      <c r="AW7" s="112" t="s">
        <v>175</v>
      </c>
    </row>
    <row r="8" spans="1:49" s="8" customFormat="1" ht="31.15" customHeight="1" x14ac:dyDescent="0.2">
      <c r="A8" s="179" t="s">
        <v>35</v>
      </c>
      <c r="B8" s="181" t="s">
        <v>36</v>
      </c>
      <c r="C8" s="183"/>
      <c r="D8" s="131" t="s">
        <v>37</v>
      </c>
      <c r="E8" s="132">
        <v>0</v>
      </c>
      <c r="F8" s="133">
        <v>1200</v>
      </c>
      <c r="G8" s="134">
        <v>2.5</v>
      </c>
      <c r="H8" s="133">
        <f t="shared" ref="H8" si="0">F8-E8</f>
        <v>1200</v>
      </c>
      <c r="I8" s="133">
        <f>G8*H8</f>
        <v>3000</v>
      </c>
      <c r="J8" s="131" t="s">
        <v>38</v>
      </c>
      <c r="K8" s="131" t="s">
        <v>148</v>
      </c>
      <c r="L8" s="114"/>
      <c r="M8" s="95"/>
      <c r="N8" s="95"/>
      <c r="O8" s="95"/>
      <c r="P8" s="96"/>
      <c r="Q8" s="96"/>
      <c r="R8" s="96"/>
      <c r="S8" s="97"/>
      <c r="T8" s="97"/>
      <c r="U8" s="97"/>
      <c r="V8" s="97"/>
      <c r="W8" s="97"/>
      <c r="X8" s="97"/>
      <c r="Y8" s="97"/>
      <c r="Z8" s="97"/>
      <c r="AA8" s="98"/>
      <c r="AB8" s="95"/>
      <c r="AC8" s="95"/>
      <c r="AD8" s="95"/>
      <c r="AE8" s="97"/>
      <c r="AF8" s="102"/>
      <c r="AG8" s="96"/>
      <c r="AH8" s="97"/>
      <c r="AI8" s="96"/>
      <c r="AJ8" s="96"/>
      <c r="AK8" s="96"/>
      <c r="AL8" s="96"/>
      <c r="AM8" s="96"/>
      <c r="AN8" s="97"/>
      <c r="AO8" s="96"/>
      <c r="AP8" s="107"/>
      <c r="AQ8" s="96"/>
      <c r="AR8" s="96"/>
      <c r="AS8" s="96"/>
      <c r="AT8" s="96"/>
      <c r="AU8" s="96"/>
      <c r="AV8" s="96"/>
      <c r="AW8" s="96"/>
    </row>
    <row r="9" spans="1:49" s="8" customFormat="1" ht="28.9" customHeight="1" x14ac:dyDescent="0.2">
      <c r="A9" s="180"/>
      <c r="B9" s="182"/>
      <c r="C9" s="184"/>
      <c r="D9" s="135" t="s">
        <v>37</v>
      </c>
      <c r="E9" s="136">
        <v>1250</v>
      </c>
      <c r="F9" s="137">
        <v>1450</v>
      </c>
      <c r="G9" s="138">
        <v>3</v>
      </c>
      <c r="H9" s="137">
        <f>F9-E9</f>
        <v>200</v>
      </c>
      <c r="I9" s="133">
        <f t="shared" ref="I9:I13" si="1">G9*H9</f>
        <v>600</v>
      </c>
      <c r="J9" s="135" t="s">
        <v>39</v>
      </c>
      <c r="K9" s="135" t="s">
        <v>147</v>
      </c>
      <c r="L9" s="115"/>
      <c r="M9" s="69"/>
      <c r="N9" s="69"/>
      <c r="O9" s="69"/>
      <c r="P9" s="70"/>
      <c r="Q9" s="70"/>
      <c r="R9" s="70"/>
      <c r="S9" s="71"/>
      <c r="T9" s="71"/>
      <c r="U9" s="71"/>
      <c r="V9" s="71"/>
      <c r="W9" s="71"/>
      <c r="X9" s="71"/>
      <c r="Y9" s="71"/>
      <c r="Z9" s="71"/>
      <c r="AA9" s="72"/>
      <c r="AB9" s="69"/>
      <c r="AC9" s="69"/>
      <c r="AD9" s="69"/>
      <c r="AE9" s="71"/>
      <c r="AF9" s="73"/>
      <c r="AG9" s="70"/>
      <c r="AH9" s="71"/>
      <c r="AI9" s="70"/>
      <c r="AJ9" s="70"/>
      <c r="AK9" s="70"/>
      <c r="AL9" s="70"/>
      <c r="AM9" s="70"/>
      <c r="AN9" s="71"/>
      <c r="AO9" s="70"/>
      <c r="AP9" s="108"/>
      <c r="AQ9" s="70"/>
      <c r="AR9" s="70"/>
      <c r="AS9" s="70"/>
      <c r="AT9" s="70"/>
      <c r="AU9" s="70"/>
      <c r="AV9" s="70"/>
      <c r="AW9" s="70"/>
    </row>
    <row r="10" spans="1:49" s="8" customFormat="1" ht="28.5" x14ac:dyDescent="0.2">
      <c r="A10" s="139" t="s">
        <v>40</v>
      </c>
      <c r="B10" s="139" t="s">
        <v>41</v>
      </c>
      <c r="C10" s="140"/>
      <c r="D10" s="135" t="s">
        <v>42</v>
      </c>
      <c r="E10" s="136">
        <v>0</v>
      </c>
      <c r="F10" s="137">
        <v>860</v>
      </c>
      <c r="G10" s="137">
        <v>2.5</v>
      </c>
      <c r="H10" s="137">
        <f t="shared" ref="H10:H13" si="2">F10-E10</f>
        <v>860</v>
      </c>
      <c r="I10" s="133">
        <f t="shared" si="1"/>
        <v>2150</v>
      </c>
      <c r="J10" s="135" t="s">
        <v>43</v>
      </c>
      <c r="K10" s="135" t="s">
        <v>134</v>
      </c>
      <c r="L10" s="115"/>
      <c r="M10" s="69"/>
      <c r="N10" s="69"/>
      <c r="O10" s="69"/>
      <c r="P10" s="70"/>
      <c r="Q10" s="70"/>
      <c r="R10" s="70"/>
      <c r="S10" s="71"/>
      <c r="T10" s="71"/>
      <c r="U10" s="71"/>
      <c r="V10" s="71"/>
      <c r="W10" s="71"/>
      <c r="X10" s="71"/>
      <c r="Y10" s="71"/>
      <c r="Z10" s="71"/>
      <c r="AA10" s="72"/>
      <c r="AB10" s="69"/>
      <c r="AC10" s="69"/>
      <c r="AD10" s="69"/>
      <c r="AE10" s="71"/>
      <c r="AF10" s="73"/>
      <c r="AG10" s="70"/>
      <c r="AH10" s="71"/>
      <c r="AI10" s="70"/>
      <c r="AJ10" s="70"/>
      <c r="AK10" s="70"/>
      <c r="AL10" s="70"/>
      <c r="AM10" s="70"/>
      <c r="AN10" s="71"/>
      <c r="AO10" s="70"/>
      <c r="AP10" s="108"/>
      <c r="AQ10" s="70"/>
      <c r="AR10" s="70"/>
      <c r="AS10" s="70"/>
      <c r="AT10" s="70"/>
      <c r="AU10" s="70"/>
      <c r="AV10" s="70"/>
      <c r="AW10" s="70"/>
    </row>
    <row r="11" spans="1:49" s="8" customFormat="1" ht="28.5" x14ac:dyDescent="0.2">
      <c r="A11" s="75"/>
      <c r="B11" s="75"/>
      <c r="C11" s="70"/>
      <c r="D11" s="66" t="s">
        <v>92</v>
      </c>
      <c r="E11" s="124"/>
      <c r="F11" s="125"/>
      <c r="G11" s="125"/>
      <c r="H11" s="126">
        <f t="shared" si="2"/>
        <v>0</v>
      </c>
      <c r="I11" s="123">
        <f t="shared" si="1"/>
        <v>0</v>
      </c>
      <c r="J11" s="66" t="s">
        <v>97</v>
      </c>
      <c r="K11" s="66" t="s">
        <v>97</v>
      </c>
      <c r="L11" s="115"/>
      <c r="M11" s="69"/>
      <c r="N11" s="69"/>
      <c r="O11" s="69"/>
      <c r="P11" s="70"/>
      <c r="Q11" s="70"/>
      <c r="R11" s="70"/>
      <c r="S11" s="71"/>
      <c r="T11" s="71"/>
      <c r="U11" s="71"/>
      <c r="V11" s="71"/>
      <c r="W11" s="71"/>
      <c r="X11" s="71"/>
      <c r="Y11" s="71"/>
      <c r="Z11" s="71"/>
      <c r="AA11" s="72"/>
      <c r="AB11" s="69"/>
      <c r="AC11" s="69"/>
      <c r="AD11" s="69"/>
      <c r="AE11" s="71"/>
      <c r="AF11" s="76"/>
      <c r="AG11" s="70"/>
      <c r="AH11" s="71"/>
      <c r="AI11" s="70"/>
      <c r="AJ11" s="70"/>
      <c r="AK11" s="70"/>
      <c r="AL11" s="70"/>
      <c r="AM11" s="70"/>
      <c r="AN11" s="71"/>
      <c r="AO11" s="70"/>
      <c r="AP11" s="108"/>
      <c r="AQ11" s="70"/>
      <c r="AR11" s="70"/>
      <c r="AS11" s="70"/>
      <c r="AT11" s="70"/>
      <c r="AU11" s="70"/>
      <c r="AV11" s="70"/>
      <c r="AW11" s="70"/>
    </row>
    <row r="12" spans="1:49" s="8" customFormat="1" ht="27.6" customHeight="1" x14ac:dyDescent="0.2">
      <c r="A12" s="75"/>
      <c r="B12" s="75"/>
      <c r="C12" s="70"/>
      <c r="D12" s="66" t="s">
        <v>92</v>
      </c>
      <c r="E12" s="124"/>
      <c r="F12" s="125"/>
      <c r="G12" s="125"/>
      <c r="H12" s="126">
        <f t="shared" si="2"/>
        <v>0</v>
      </c>
      <c r="I12" s="123">
        <f t="shared" si="1"/>
        <v>0</v>
      </c>
      <c r="J12" s="66" t="s">
        <v>97</v>
      </c>
      <c r="K12" s="66" t="s">
        <v>97</v>
      </c>
      <c r="L12" s="116"/>
      <c r="M12" s="69"/>
      <c r="N12" s="69"/>
      <c r="O12" s="69"/>
      <c r="P12" s="70"/>
      <c r="Q12" s="70"/>
      <c r="R12" s="70"/>
      <c r="S12" s="71"/>
      <c r="T12" s="71"/>
      <c r="U12" s="71"/>
      <c r="V12" s="71"/>
      <c r="W12" s="71"/>
      <c r="X12" s="71"/>
      <c r="Y12" s="71"/>
      <c r="Z12" s="71"/>
      <c r="AA12" s="72"/>
      <c r="AB12" s="69"/>
      <c r="AC12" s="69"/>
      <c r="AD12" s="69"/>
      <c r="AE12" s="71"/>
      <c r="AF12" s="76"/>
      <c r="AG12" s="70"/>
      <c r="AH12" s="71"/>
      <c r="AI12" s="70"/>
      <c r="AJ12" s="70"/>
      <c r="AK12" s="70"/>
      <c r="AL12" s="70"/>
      <c r="AM12" s="70"/>
      <c r="AN12" s="71"/>
      <c r="AO12" s="70"/>
      <c r="AP12" s="108"/>
      <c r="AQ12" s="70"/>
      <c r="AR12" s="70"/>
      <c r="AS12" s="70"/>
      <c r="AT12" s="70"/>
      <c r="AU12" s="70"/>
      <c r="AV12" s="70"/>
      <c r="AW12" s="70"/>
    </row>
    <row r="13" spans="1:49" s="8" customFormat="1" ht="28.5" x14ac:dyDescent="0.2">
      <c r="A13" s="77"/>
      <c r="B13" s="77"/>
      <c r="C13" s="70"/>
      <c r="D13" s="66" t="s">
        <v>92</v>
      </c>
      <c r="E13" s="124"/>
      <c r="F13" s="125"/>
      <c r="G13" s="125"/>
      <c r="H13" s="126">
        <f t="shared" si="2"/>
        <v>0</v>
      </c>
      <c r="I13" s="123">
        <f t="shared" si="1"/>
        <v>0</v>
      </c>
      <c r="J13" s="66" t="s">
        <v>97</v>
      </c>
      <c r="K13" s="66" t="s">
        <v>97</v>
      </c>
      <c r="L13" s="116"/>
      <c r="M13" s="69"/>
      <c r="N13" s="69"/>
      <c r="O13" s="69"/>
      <c r="P13" s="71"/>
      <c r="Q13" s="71"/>
      <c r="R13" s="71"/>
      <c r="S13" s="71"/>
      <c r="T13" s="71"/>
      <c r="U13" s="71"/>
      <c r="V13" s="71"/>
      <c r="W13" s="71"/>
      <c r="X13" s="71"/>
      <c r="Y13" s="71"/>
      <c r="Z13" s="71"/>
      <c r="AA13" s="72"/>
      <c r="AB13" s="69"/>
      <c r="AC13" s="69"/>
      <c r="AD13" s="69"/>
      <c r="AE13" s="70"/>
      <c r="AF13" s="70"/>
      <c r="AG13" s="70"/>
      <c r="AH13" s="71"/>
      <c r="AI13" s="70"/>
      <c r="AJ13" s="70"/>
      <c r="AK13" s="70"/>
      <c r="AL13" s="70"/>
      <c r="AM13" s="70"/>
      <c r="AN13" s="71"/>
      <c r="AO13" s="70"/>
      <c r="AP13" s="108"/>
      <c r="AQ13" s="70"/>
      <c r="AR13" s="70"/>
      <c r="AS13" s="70"/>
      <c r="AT13" s="70"/>
      <c r="AU13" s="70"/>
      <c r="AV13" s="70"/>
      <c r="AW13" s="70"/>
    </row>
    <row r="14" spans="1:49" s="1" customFormat="1" ht="15.6" customHeight="1" x14ac:dyDescent="0.2">
      <c r="A14" s="60"/>
      <c r="B14" s="48"/>
      <c r="C14" s="48"/>
      <c r="D14" s="49"/>
      <c r="E14" s="50"/>
      <c r="F14" s="50"/>
      <c r="G14" s="50"/>
      <c r="H14" s="50"/>
      <c r="I14" s="50"/>
      <c r="L14" s="47" t="s">
        <v>45</v>
      </c>
      <c r="M14" s="80">
        <f>SUM(M8:M13)</f>
        <v>0</v>
      </c>
      <c r="N14" s="80">
        <f t="shared" ref="N14:AL14" si="3">SUM(N8:N13)</f>
        <v>0</v>
      </c>
      <c r="O14" s="80">
        <f t="shared" si="3"/>
        <v>0</v>
      </c>
      <c r="P14" s="80">
        <f t="shared" si="3"/>
        <v>0</v>
      </c>
      <c r="Q14" s="80">
        <f t="shared" si="3"/>
        <v>0</v>
      </c>
      <c r="R14" s="80">
        <f t="shared" si="3"/>
        <v>0</v>
      </c>
      <c r="S14" s="80">
        <f t="shared" si="3"/>
        <v>0</v>
      </c>
      <c r="T14" s="80">
        <f t="shared" si="3"/>
        <v>0</v>
      </c>
      <c r="U14" s="80">
        <f t="shared" si="3"/>
        <v>0</v>
      </c>
      <c r="V14" s="80">
        <f t="shared" si="3"/>
        <v>0</v>
      </c>
      <c r="W14" s="80">
        <f t="shared" si="3"/>
        <v>0</v>
      </c>
      <c r="X14" s="80">
        <f t="shared" si="3"/>
        <v>0</v>
      </c>
      <c r="Y14" s="80">
        <f t="shared" si="3"/>
        <v>0</v>
      </c>
      <c r="Z14" s="80">
        <f t="shared" si="3"/>
        <v>0</v>
      </c>
      <c r="AA14" s="80">
        <f t="shared" si="3"/>
        <v>0</v>
      </c>
      <c r="AB14" s="80">
        <f t="shared" si="3"/>
        <v>0</v>
      </c>
      <c r="AC14" s="80">
        <f t="shared" si="3"/>
        <v>0</v>
      </c>
      <c r="AD14" s="80">
        <f t="shared" si="3"/>
        <v>0</v>
      </c>
      <c r="AE14" s="80">
        <f t="shared" si="3"/>
        <v>0</v>
      </c>
      <c r="AF14" s="80">
        <f t="shared" si="3"/>
        <v>0</v>
      </c>
      <c r="AG14" s="80">
        <f t="shared" si="3"/>
        <v>0</v>
      </c>
      <c r="AH14" s="80">
        <f t="shared" si="3"/>
        <v>0</v>
      </c>
      <c r="AI14" s="80">
        <f t="shared" si="3"/>
        <v>0</v>
      </c>
      <c r="AJ14" s="80">
        <f t="shared" si="3"/>
        <v>0</v>
      </c>
      <c r="AK14" s="80">
        <f t="shared" si="3"/>
        <v>0</v>
      </c>
      <c r="AL14" s="80">
        <f t="shared" si="3"/>
        <v>0</v>
      </c>
      <c r="AM14" s="80">
        <f>SUM(AM8:AM13)</f>
        <v>0</v>
      </c>
      <c r="AN14" s="50"/>
      <c r="AO14" s="50"/>
      <c r="AP14" s="50"/>
    </row>
    <row r="15" spans="1:49" s="1" customFormat="1" ht="15.6" customHeight="1" x14ac:dyDescent="0.2">
      <c r="A15" s="6"/>
      <c r="B15" s="6"/>
      <c r="C15" s="6"/>
      <c r="D15" s="6"/>
      <c r="E15" s="50"/>
      <c r="F15" s="50"/>
      <c r="G15" s="50"/>
      <c r="H15" s="50"/>
      <c r="I15" s="50"/>
      <c r="L15" s="51" t="s">
        <v>169</v>
      </c>
      <c r="M15" s="52"/>
      <c r="N15" s="52"/>
      <c r="O15" s="52"/>
      <c r="P15" s="52"/>
      <c r="Q15" s="52"/>
      <c r="R15" s="52"/>
      <c r="S15" s="52"/>
      <c r="T15" s="52"/>
      <c r="U15" s="52"/>
      <c r="V15" s="52"/>
      <c r="W15" s="52"/>
      <c r="X15" s="52"/>
      <c r="Y15" s="52"/>
      <c r="Z15" s="52"/>
      <c r="AA15" s="52"/>
      <c r="AB15" s="52"/>
      <c r="AC15" s="52"/>
      <c r="AD15" s="52"/>
      <c r="AE15" s="53"/>
      <c r="AF15" s="53"/>
      <c r="AG15" s="53"/>
      <c r="AH15" s="54"/>
      <c r="AI15" s="54"/>
      <c r="AJ15" s="54"/>
      <c r="AK15" s="54"/>
      <c r="AL15" s="55"/>
      <c r="AM15" s="56"/>
      <c r="AN15" s="57"/>
      <c r="AO15" s="6"/>
    </row>
    <row r="16" spans="1:49" s="1" customFormat="1" ht="15.6" customHeight="1" x14ac:dyDescent="0.2">
      <c r="A16" s="6"/>
      <c r="B16" s="6"/>
      <c r="C16" s="6"/>
      <c r="D16" s="6"/>
      <c r="E16" s="50"/>
      <c r="F16" s="50"/>
      <c r="G16" s="50"/>
      <c r="H16" s="50"/>
      <c r="I16" s="50"/>
      <c r="L16" s="47" t="s">
        <v>170</v>
      </c>
      <c r="M16" s="117">
        <f>M14*M15</f>
        <v>0</v>
      </c>
      <c r="N16" s="117">
        <f t="shared" ref="N16:AM16" si="4">N14*N15</f>
        <v>0</v>
      </c>
      <c r="O16" s="117">
        <f t="shared" si="4"/>
        <v>0</v>
      </c>
      <c r="P16" s="117">
        <f t="shared" si="4"/>
        <v>0</v>
      </c>
      <c r="Q16" s="117">
        <f t="shared" si="4"/>
        <v>0</v>
      </c>
      <c r="R16" s="117">
        <f t="shared" si="4"/>
        <v>0</v>
      </c>
      <c r="S16" s="117">
        <f t="shared" si="4"/>
        <v>0</v>
      </c>
      <c r="T16" s="117">
        <f t="shared" si="4"/>
        <v>0</v>
      </c>
      <c r="U16" s="117">
        <f t="shared" si="4"/>
        <v>0</v>
      </c>
      <c r="V16" s="117">
        <f t="shared" si="4"/>
        <v>0</v>
      </c>
      <c r="W16" s="117">
        <f t="shared" si="4"/>
        <v>0</v>
      </c>
      <c r="X16" s="117">
        <f t="shared" si="4"/>
        <v>0</v>
      </c>
      <c r="Y16" s="117">
        <f t="shared" si="4"/>
        <v>0</v>
      </c>
      <c r="Z16" s="117">
        <f t="shared" si="4"/>
        <v>0</v>
      </c>
      <c r="AA16" s="117">
        <f t="shared" si="4"/>
        <v>0</v>
      </c>
      <c r="AB16" s="117">
        <f t="shared" si="4"/>
        <v>0</v>
      </c>
      <c r="AC16" s="117">
        <f t="shared" si="4"/>
        <v>0</v>
      </c>
      <c r="AD16" s="117">
        <f t="shared" si="4"/>
        <v>0</v>
      </c>
      <c r="AE16" s="117">
        <f t="shared" si="4"/>
        <v>0</v>
      </c>
      <c r="AF16" s="117">
        <f t="shared" si="4"/>
        <v>0</v>
      </c>
      <c r="AG16" s="117">
        <f t="shared" si="4"/>
        <v>0</v>
      </c>
      <c r="AH16" s="117">
        <f t="shared" si="4"/>
        <v>0</v>
      </c>
      <c r="AI16" s="117">
        <f t="shared" si="4"/>
        <v>0</v>
      </c>
      <c r="AJ16" s="117">
        <f t="shared" si="4"/>
        <v>0</v>
      </c>
      <c r="AK16" s="117">
        <f t="shared" si="4"/>
        <v>0</v>
      </c>
      <c r="AL16" s="117">
        <f t="shared" si="4"/>
        <v>0</v>
      </c>
      <c r="AM16" s="118">
        <f t="shared" si="4"/>
        <v>0</v>
      </c>
      <c r="AN16" s="58"/>
      <c r="AO16" s="6"/>
    </row>
    <row r="17" spans="1:41" s="8" customFormat="1" ht="24" customHeight="1" x14ac:dyDescent="0.2">
      <c r="A17" s="13"/>
      <c r="B17" s="13"/>
      <c r="C17" s="13"/>
      <c r="D17" s="13"/>
      <c r="E17" s="81"/>
      <c r="F17" s="81"/>
      <c r="G17" s="81"/>
      <c r="H17" s="81"/>
      <c r="I17" s="81"/>
      <c r="L17" s="82" t="s">
        <v>46</v>
      </c>
      <c r="M17" s="83">
        <f>SUM(M16:AM16)</f>
        <v>0</v>
      </c>
      <c r="N17" s="84"/>
      <c r="O17" s="84"/>
      <c r="P17" s="84"/>
      <c r="Q17" s="84"/>
      <c r="R17" s="84"/>
      <c r="S17" s="84"/>
      <c r="T17" s="84"/>
      <c r="U17" s="84"/>
      <c r="V17" s="84"/>
      <c r="W17" s="84"/>
      <c r="X17" s="84"/>
      <c r="Y17" s="84"/>
      <c r="Z17" s="84"/>
      <c r="AA17" s="84"/>
      <c r="AB17" s="84"/>
      <c r="AC17" s="84"/>
      <c r="AD17" s="84"/>
      <c r="AE17" s="84"/>
    </row>
    <row r="18" spans="1:41" s="8" customFormat="1" ht="15" x14ac:dyDescent="0.2">
      <c r="A18" s="13"/>
      <c r="B18" s="13"/>
      <c r="C18" s="13"/>
      <c r="D18" s="13"/>
      <c r="E18" s="81"/>
      <c r="F18" s="81"/>
      <c r="G18" s="81"/>
      <c r="H18" s="81"/>
      <c r="I18" s="81"/>
      <c r="L18" s="82" t="s">
        <v>47</v>
      </c>
      <c r="M18" s="83">
        <f>M17*3%</f>
        <v>0</v>
      </c>
      <c r="N18" s="85"/>
      <c r="O18" s="85"/>
      <c r="P18" s="85"/>
      <c r="Q18" s="85"/>
      <c r="R18" s="85"/>
      <c r="S18" s="85"/>
      <c r="T18" s="85"/>
      <c r="U18" s="85"/>
      <c r="V18" s="85"/>
      <c r="W18" s="85"/>
      <c r="X18" s="85"/>
      <c r="Y18" s="85"/>
      <c r="Z18" s="85"/>
      <c r="AA18" s="85"/>
      <c r="AB18" s="85"/>
      <c r="AC18" s="85"/>
      <c r="AD18" s="85"/>
      <c r="AE18" s="85"/>
      <c r="AO18" s="86"/>
    </row>
    <row r="19" spans="1:41" s="8" customFormat="1" ht="18" x14ac:dyDescent="0.2">
      <c r="A19" s="13"/>
      <c r="B19" s="13"/>
      <c r="C19" s="13"/>
      <c r="D19" s="13"/>
      <c r="E19" s="81"/>
      <c r="F19" s="81"/>
      <c r="G19" s="81"/>
      <c r="H19" s="81"/>
      <c r="I19" s="81"/>
      <c r="L19" s="87" t="s">
        <v>171</v>
      </c>
      <c r="M19" s="90">
        <f>M17+M18</f>
        <v>0</v>
      </c>
      <c r="N19" s="85"/>
      <c r="O19" s="85"/>
      <c r="P19" s="88"/>
      <c r="Q19" s="88"/>
      <c r="R19" s="89"/>
      <c r="S19" s="85"/>
      <c r="T19" s="85"/>
      <c r="U19" s="85"/>
      <c r="V19" s="85"/>
      <c r="W19" s="85"/>
      <c r="X19" s="85"/>
      <c r="Y19" s="85"/>
      <c r="Z19" s="85"/>
      <c r="AA19" s="85"/>
      <c r="AB19" s="85"/>
      <c r="AC19" s="85"/>
      <c r="AD19" s="85"/>
      <c r="AE19" s="85"/>
    </row>
    <row r="20" spans="1:41" s="1" customFormat="1" x14ac:dyDescent="0.2">
      <c r="A20" s="6"/>
    </row>
    <row r="21" spans="1:41" s="1" customFormat="1" x14ac:dyDescent="0.2">
      <c r="A21" s="6"/>
    </row>
    <row r="22" spans="1:41" x14ac:dyDescent="0.2">
      <c r="A22" s="41"/>
    </row>
    <row r="23" spans="1:41" x14ac:dyDescent="0.2">
      <c r="A23" s="41"/>
    </row>
    <row r="24" spans="1:41" x14ac:dyDescent="0.2">
      <c r="A24" s="41"/>
    </row>
  </sheetData>
  <dataConsolidate/>
  <mergeCells count="7">
    <mergeCell ref="AQ6:AW6"/>
    <mergeCell ref="A8:A9"/>
    <mergeCell ref="B8:B9"/>
    <mergeCell ref="C8:C9"/>
    <mergeCell ref="C3:E3"/>
    <mergeCell ref="AE6:AH6"/>
    <mergeCell ref="AI6:AK6"/>
  </mergeCells>
  <pageMargins left="0.7" right="0.7" top="0.75" bottom="0.75" header="0.3" footer="0.3"/>
  <pageSetup paperSize="8" scale="31" orientation="landscape" r:id="rId1"/>
  <headerFooter differentFirst="1">
    <firstHeader>&amp;L&amp;"+,Regular"&amp;22Essential Asset Reconstruction - Detailed Damage Assessment and Cost Estimates</firstHead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Menu!$A$2:$A$6</xm:f>
          </x14:formula1>
          <xm:sqref>D8:D13</xm:sqref>
        </x14:dataValidation>
        <x14:dataValidation type="list" allowBlank="1" showInputMessage="1" showErrorMessage="1">
          <x14:formula1>
            <xm:f>Menu!$A$9:$A$46</xm:f>
          </x14:formula1>
          <xm:sqref>J8:J13</xm:sqref>
        </x14:dataValidation>
        <x14:dataValidation type="list" allowBlank="1" showInputMessage="1" showErrorMessage="1">
          <x14:formula1>
            <xm:f>Menu!$A$49:$A$86</xm:f>
          </x14:formula1>
          <xm:sqref>K8:K13</xm:sqref>
        </x14:dataValidation>
        <x14:dataValidation type="list" allowBlank="1" showInputMessage="1" showErrorMessage="1">
          <x14:formula1>
            <xm:f>List!$A$1:$A$19</xm:f>
          </x14:formula1>
          <xm:sqref>C3:E3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W24"/>
  <sheetViews>
    <sheetView showGridLines="0" showRuler="0" zoomScaleNormal="100" workbookViewId="0">
      <pane xSplit="2" ySplit="7" topLeftCell="C8" activePane="bottomRight" state="frozen"/>
      <selection pane="topRight" activeCell="C1" sqref="C1"/>
      <selection pane="bottomLeft" activeCell="A8" sqref="A8"/>
      <selection pane="bottomRight" activeCell="D22" sqref="D22"/>
    </sheetView>
  </sheetViews>
  <sheetFormatPr defaultColWidth="6.88671875" defaultRowHeight="14.25" x14ac:dyDescent="0.2"/>
  <cols>
    <col min="1" max="1" width="12" customWidth="1"/>
    <col min="2" max="2" width="16.88671875" customWidth="1"/>
    <col min="3" max="3" width="16.33203125" customWidth="1"/>
    <col min="4" max="4" width="15.6640625" customWidth="1"/>
    <col min="5" max="5" width="8.77734375" customWidth="1"/>
    <col min="6" max="6" width="8.6640625" customWidth="1"/>
    <col min="7" max="7" width="9.77734375" customWidth="1"/>
    <col min="8" max="9" width="8.77734375" customWidth="1"/>
    <col min="10" max="10" width="25.33203125" customWidth="1"/>
    <col min="11" max="11" width="19.77734375" customWidth="1"/>
    <col min="12" max="12" width="21.44140625" customWidth="1"/>
    <col min="13" max="13" width="8.6640625" customWidth="1"/>
    <col min="14" max="14" width="6.88671875" customWidth="1"/>
    <col min="16" max="16" width="8.6640625" customWidth="1"/>
    <col min="19" max="19" width="10.33203125" customWidth="1"/>
    <col min="20" max="20" width="10.5546875" customWidth="1"/>
    <col min="21" max="21" width="12.5546875" customWidth="1"/>
    <col min="22" max="22" width="10.77734375" customWidth="1"/>
    <col min="23" max="23" width="11.6640625" customWidth="1"/>
    <col min="24" max="24" width="14.33203125" customWidth="1"/>
    <col min="25" max="25" width="10.77734375" customWidth="1"/>
    <col min="26" max="26" width="8.33203125" customWidth="1"/>
    <col min="27" max="27" width="8.5546875" customWidth="1"/>
    <col min="28" max="28" width="8.21875" customWidth="1"/>
    <col min="29" max="29" width="8.77734375" customWidth="1"/>
    <col min="30" max="30" width="8.5546875" customWidth="1"/>
    <col min="33" max="33" width="8.5546875" customWidth="1"/>
    <col min="34" max="34" width="9" customWidth="1"/>
    <col min="35" max="35" width="9.6640625" customWidth="1"/>
    <col min="36" max="36" width="7" customWidth="1"/>
    <col min="37" max="37" width="7.44140625" customWidth="1"/>
    <col min="38" max="38" width="10.33203125" customWidth="1"/>
    <col min="39" max="39" width="8.88671875" customWidth="1"/>
    <col min="40" max="40" width="18.77734375" customWidth="1"/>
    <col min="41" max="41" width="18.5546875" customWidth="1"/>
    <col min="42" max="42" width="16.5546875" customWidth="1"/>
    <col min="43" max="43" width="8.21875" customWidth="1"/>
    <col min="45" max="45" width="10.6640625" customWidth="1"/>
    <col min="46" max="46" width="11" customWidth="1"/>
    <col min="47" max="47" width="9.88671875" customWidth="1"/>
    <col min="48" max="48" width="22.6640625" customWidth="1"/>
    <col min="49" max="49" width="14.5546875" customWidth="1"/>
  </cols>
  <sheetData>
    <row r="2" spans="1:49" ht="22.5" x14ac:dyDescent="0.3">
      <c r="A2" s="42"/>
      <c r="B2" s="42"/>
      <c r="C2" s="42"/>
      <c r="D2" s="42"/>
      <c r="E2" s="42"/>
      <c r="F2" s="42"/>
      <c r="G2" s="42"/>
      <c r="H2" s="42"/>
      <c r="I2" s="42"/>
      <c r="J2" s="63" t="s">
        <v>202</v>
      </c>
      <c r="K2" s="64"/>
      <c r="L2" s="64"/>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row>
    <row r="3" spans="1:49" ht="18" x14ac:dyDescent="0.2">
      <c r="A3" s="61" t="s">
        <v>28</v>
      </c>
      <c r="B3" s="42"/>
      <c r="C3" s="185" t="str">
        <f>Certification!C6</f>
        <v>Click here for council name:</v>
      </c>
      <c r="D3" s="186"/>
      <c r="E3" s="187"/>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row>
    <row r="4" spans="1:49" x14ac:dyDescent="0.2">
      <c r="A4" s="42"/>
      <c r="B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row>
    <row r="5" spans="1:49" ht="14.25" customHeight="1" thickBot="1" x14ac:dyDescent="0.25">
      <c r="A5" s="109" t="s">
        <v>203</v>
      </c>
      <c r="B5" s="42"/>
      <c r="C5" s="109"/>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row>
    <row r="6" spans="1:49" ht="18.75" thickBot="1" x14ac:dyDescent="0.3">
      <c r="A6" s="42"/>
      <c r="B6" s="42"/>
      <c r="C6" s="42"/>
      <c r="D6" s="42"/>
      <c r="E6" s="62"/>
      <c r="F6" s="62"/>
      <c r="G6" s="62"/>
      <c r="H6" s="62"/>
      <c r="I6" s="62"/>
      <c r="J6" s="62"/>
      <c r="K6" s="65"/>
      <c r="L6" s="65"/>
      <c r="M6" s="65"/>
      <c r="N6" s="65"/>
      <c r="O6" s="65"/>
      <c r="P6" s="65"/>
      <c r="Q6" s="65"/>
      <c r="R6" s="65"/>
      <c r="S6" s="65"/>
      <c r="T6" s="65"/>
      <c r="U6" s="65"/>
      <c r="V6" s="65"/>
      <c r="W6" s="65"/>
      <c r="X6" s="65"/>
      <c r="Y6" s="65"/>
      <c r="Z6" s="65"/>
      <c r="AA6" s="65"/>
      <c r="AB6" s="65"/>
      <c r="AC6" s="65"/>
      <c r="AD6" s="65"/>
      <c r="AE6" s="188" t="s">
        <v>79</v>
      </c>
      <c r="AF6" s="189"/>
      <c r="AG6" s="189"/>
      <c r="AH6" s="190"/>
      <c r="AI6" s="191" t="s">
        <v>84</v>
      </c>
      <c r="AJ6" s="192"/>
      <c r="AK6" s="193"/>
      <c r="AL6" s="42"/>
      <c r="AM6" s="42"/>
      <c r="AN6" s="42"/>
      <c r="AO6" s="42"/>
      <c r="AP6" s="42"/>
      <c r="AQ6" s="176" t="s">
        <v>176</v>
      </c>
      <c r="AR6" s="177"/>
      <c r="AS6" s="177"/>
      <c r="AT6" s="177"/>
      <c r="AU6" s="177"/>
      <c r="AV6" s="177"/>
      <c r="AW6" s="178"/>
    </row>
    <row r="7" spans="1:49" s="59" customFormat="1" ht="54.75" customHeight="1" thickBot="1" x14ac:dyDescent="0.25">
      <c r="A7" s="99" t="s">
        <v>30</v>
      </c>
      <c r="B7" s="100" t="s">
        <v>31</v>
      </c>
      <c r="C7" s="100" t="s">
        <v>55</v>
      </c>
      <c r="D7" s="100" t="s">
        <v>32</v>
      </c>
      <c r="E7" s="100" t="s">
        <v>56</v>
      </c>
      <c r="F7" s="100" t="s">
        <v>74</v>
      </c>
      <c r="G7" s="100" t="s">
        <v>75</v>
      </c>
      <c r="H7" s="100" t="s">
        <v>76</v>
      </c>
      <c r="I7" s="100" t="s">
        <v>73</v>
      </c>
      <c r="J7" s="100" t="s">
        <v>95</v>
      </c>
      <c r="K7" s="100" t="s">
        <v>33</v>
      </c>
      <c r="L7" s="100" t="s">
        <v>178</v>
      </c>
      <c r="M7" s="100" t="s">
        <v>57</v>
      </c>
      <c r="N7" s="100" t="s">
        <v>58</v>
      </c>
      <c r="O7" s="100" t="s">
        <v>59</v>
      </c>
      <c r="P7" s="100" t="s">
        <v>60</v>
      </c>
      <c r="Q7" s="100" t="s">
        <v>61</v>
      </c>
      <c r="R7" s="100" t="s">
        <v>62</v>
      </c>
      <c r="S7" s="100" t="s">
        <v>63</v>
      </c>
      <c r="T7" s="100" t="s">
        <v>64</v>
      </c>
      <c r="U7" s="100" t="s">
        <v>65</v>
      </c>
      <c r="V7" s="100" t="s">
        <v>66</v>
      </c>
      <c r="W7" s="100" t="s">
        <v>67</v>
      </c>
      <c r="X7" s="100" t="s">
        <v>68</v>
      </c>
      <c r="Y7" s="100" t="s">
        <v>69</v>
      </c>
      <c r="Z7" s="100" t="s">
        <v>70</v>
      </c>
      <c r="AA7" s="100" t="s">
        <v>71</v>
      </c>
      <c r="AB7" s="100" t="s">
        <v>72</v>
      </c>
      <c r="AC7" s="100" t="s">
        <v>77</v>
      </c>
      <c r="AD7" s="101" t="s">
        <v>78</v>
      </c>
      <c r="AE7" s="103" t="s">
        <v>80</v>
      </c>
      <c r="AF7" s="104" t="s">
        <v>81</v>
      </c>
      <c r="AG7" s="105" t="s">
        <v>82</v>
      </c>
      <c r="AH7" s="106" t="s">
        <v>83</v>
      </c>
      <c r="AI7" s="103" t="s">
        <v>85</v>
      </c>
      <c r="AJ7" s="105" t="s">
        <v>86</v>
      </c>
      <c r="AK7" s="106" t="s">
        <v>87</v>
      </c>
      <c r="AL7" s="99" t="s">
        <v>88</v>
      </c>
      <c r="AM7" s="100" t="s">
        <v>89</v>
      </c>
      <c r="AN7" s="129" t="s">
        <v>90</v>
      </c>
      <c r="AO7" s="129" t="s">
        <v>91</v>
      </c>
      <c r="AP7" s="130" t="s">
        <v>201</v>
      </c>
      <c r="AQ7" s="110" t="s">
        <v>172</v>
      </c>
      <c r="AR7" s="111" t="s">
        <v>48</v>
      </c>
      <c r="AS7" s="111" t="s">
        <v>173</v>
      </c>
      <c r="AT7" s="111" t="s">
        <v>174</v>
      </c>
      <c r="AU7" s="111" t="s">
        <v>49</v>
      </c>
      <c r="AV7" s="111" t="s">
        <v>34</v>
      </c>
      <c r="AW7" s="112" t="s">
        <v>175</v>
      </c>
    </row>
    <row r="8" spans="1:49" s="8" customFormat="1" ht="31.15" customHeight="1" x14ac:dyDescent="0.2">
      <c r="A8" s="194"/>
      <c r="B8" s="196"/>
      <c r="C8" s="198"/>
      <c r="D8" s="91" t="s">
        <v>92</v>
      </c>
      <c r="E8" s="92"/>
      <c r="F8" s="93"/>
      <c r="G8" s="94"/>
      <c r="H8" s="119"/>
      <c r="I8" s="93"/>
      <c r="J8" s="91" t="s">
        <v>97</v>
      </c>
      <c r="K8" s="91" t="s">
        <v>97</v>
      </c>
      <c r="L8" s="114"/>
      <c r="M8" s="95"/>
      <c r="N8" s="95"/>
      <c r="O8" s="95"/>
      <c r="P8" s="96"/>
      <c r="Q8" s="96"/>
      <c r="R8" s="96"/>
      <c r="S8" s="121"/>
      <c r="T8" s="121"/>
      <c r="U8" s="121"/>
      <c r="V8" s="121"/>
      <c r="W8" s="121"/>
      <c r="X8" s="121"/>
      <c r="Y8" s="121"/>
      <c r="Z8" s="121"/>
      <c r="AA8" s="98"/>
      <c r="AB8" s="95"/>
      <c r="AC8" s="95"/>
      <c r="AD8" s="95"/>
      <c r="AE8" s="121"/>
      <c r="AF8" s="102"/>
      <c r="AG8" s="96"/>
      <c r="AH8" s="121"/>
      <c r="AI8" s="96"/>
      <c r="AJ8" s="96"/>
      <c r="AK8" s="96"/>
      <c r="AL8" s="96"/>
      <c r="AM8" s="96"/>
      <c r="AN8" s="121"/>
      <c r="AO8" s="96"/>
      <c r="AP8" s="107"/>
      <c r="AQ8" s="96"/>
      <c r="AR8" s="96"/>
      <c r="AS8" s="96"/>
      <c r="AT8" s="96"/>
      <c r="AU8" s="96"/>
      <c r="AV8" s="96"/>
      <c r="AW8" s="96"/>
    </row>
    <row r="9" spans="1:49" s="8" customFormat="1" ht="28.9" customHeight="1" x14ac:dyDescent="0.2">
      <c r="A9" s="195"/>
      <c r="B9" s="197"/>
      <c r="C9" s="199"/>
      <c r="D9" s="66" t="s">
        <v>92</v>
      </c>
      <c r="E9" s="67"/>
      <c r="F9" s="68"/>
      <c r="G9" s="74"/>
      <c r="H9" s="120"/>
      <c r="I9" s="68"/>
      <c r="J9" s="66" t="s">
        <v>97</v>
      </c>
      <c r="K9" s="66" t="s">
        <v>97</v>
      </c>
      <c r="L9" s="115"/>
      <c r="M9" s="69"/>
      <c r="N9" s="69"/>
      <c r="O9" s="69"/>
      <c r="P9" s="70"/>
      <c r="Q9" s="70"/>
      <c r="R9" s="70"/>
      <c r="S9" s="122"/>
      <c r="T9" s="122"/>
      <c r="U9" s="122"/>
      <c r="V9" s="122"/>
      <c r="W9" s="122"/>
      <c r="X9" s="122"/>
      <c r="Y9" s="122"/>
      <c r="Z9" s="122"/>
      <c r="AA9" s="72"/>
      <c r="AB9" s="69"/>
      <c r="AC9" s="69"/>
      <c r="AD9" s="69"/>
      <c r="AE9" s="122"/>
      <c r="AF9" s="73"/>
      <c r="AG9" s="70"/>
      <c r="AH9" s="122"/>
      <c r="AI9" s="70"/>
      <c r="AJ9" s="70"/>
      <c r="AK9" s="70"/>
      <c r="AL9" s="70"/>
      <c r="AM9" s="70"/>
      <c r="AN9" s="122"/>
      <c r="AO9" s="70"/>
      <c r="AP9" s="108"/>
      <c r="AQ9" s="70"/>
      <c r="AR9" s="70"/>
      <c r="AS9" s="70"/>
      <c r="AT9" s="70"/>
      <c r="AU9" s="70"/>
      <c r="AV9" s="70"/>
      <c r="AW9" s="70"/>
    </row>
    <row r="10" spans="1:49" s="8" customFormat="1" ht="28.5" x14ac:dyDescent="0.2">
      <c r="A10" s="75"/>
      <c r="B10" s="75"/>
      <c r="C10" s="70"/>
      <c r="D10" s="66" t="s">
        <v>92</v>
      </c>
      <c r="E10" s="67"/>
      <c r="F10" s="68"/>
      <c r="G10" s="68"/>
      <c r="H10" s="120"/>
      <c r="I10" s="68"/>
      <c r="J10" s="66" t="s">
        <v>97</v>
      </c>
      <c r="K10" s="66" t="s">
        <v>97</v>
      </c>
      <c r="L10" s="115"/>
      <c r="M10" s="69"/>
      <c r="N10" s="69"/>
      <c r="O10" s="69"/>
      <c r="P10" s="70"/>
      <c r="Q10" s="70"/>
      <c r="R10" s="70"/>
      <c r="S10" s="122"/>
      <c r="T10" s="122"/>
      <c r="U10" s="122"/>
      <c r="V10" s="122"/>
      <c r="W10" s="122"/>
      <c r="X10" s="122"/>
      <c r="Y10" s="122"/>
      <c r="Z10" s="122"/>
      <c r="AA10" s="72"/>
      <c r="AB10" s="69"/>
      <c r="AC10" s="69"/>
      <c r="AD10" s="69"/>
      <c r="AE10" s="122"/>
      <c r="AF10" s="73"/>
      <c r="AG10" s="70"/>
      <c r="AH10" s="122"/>
      <c r="AI10" s="70"/>
      <c r="AJ10" s="70"/>
      <c r="AK10" s="70"/>
      <c r="AL10" s="70"/>
      <c r="AM10" s="70"/>
      <c r="AN10" s="122"/>
      <c r="AO10" s="70"/>
      <c r="AP10" s="108"/>
      <c r="AQ10" s="70"/>
      <c r="AR10" s="70"/>
      <c r="AS10" s="70"/>
      <c r="AT10" s="70"/>
      <c r="AU10" s="70"/>
      <c r="AV10" s="70"/>
      <c r="AW10" s="70"/>
    </row>
    <row r="11" spans="1:49" s="8" customFormat="1" ht="28.5" x14ac:dyDescent="0.2">
      <c r="A11" s="75"/>
      <c r="B11" s="75"/>
      <c r="C11" s="70"/>
      <c r="D11" s="66" t="s">
        <v>92</v>
      </c>
      <c r="E11" s="67"/>
      <c r="F11" s="68"/>
      <c r="G11" s="68"/>
      <c r="H11" s="120"/>
      <c r="I11" s="68"/>
      <c r="J11" s="66" t="s">
        <v>97</v>
      </c>
      <c r="K11" s="66" t="s">
        <v>97</v>
      </c>
      <c r="L11" s="115"/>
      <c r="M11" s="69"/>
      <c r="N11" s="69"/>
      <c r="O11" s="69"/>
      <c r="P11" s="70"/>
      <c r="Q11" s="70"/>
      <c r="R11" s="70"/>
      <c r="S11" s="122"/>
      <c r="T11" s="122"/>
      <c r="U11" s="122"/>
      <c r="V11" s="122"/>
      <c r="W11" s="122"/>
      <c r="X11" s="122"/>
      <c r="Y11" s="122"/>
      <c r="Z11" s="122"/>
      <c r="AA11" s="72"/>
      <c r="AB11" s="69"/>
      <c r="AC11" s="69"/>
      <c r="AD11" s="69"/>
      <c r="AE11" s="122"/>
      <c r="AF11" s="76"/>
      <c r="AG11" s="70"/>
      <c r="AH11" s="122"/>
      <c r="AI11" s="70"/>
      <c r="AJ11" s="70"/>
      <c r="AK11" s="70"/>
      <c r="AL11" s="70"/>
      <c r="AM11" s="70"/>
      <c r="AN11" s="122"/>
      <c r="AO11" s="70"/>
      <c r="AP11" s="108"/>
      <c r="AQ11" s="70"/>
      <c r="AR11" s="70"/>
      <c r="AS11" s="70"/>
      <c r="AT11" s="70"/>
      <c r="AU11" s="70"/>
      <c r="AV11" s="70"/>
      <c r="AW11" s="70"/>
    </row>
    <row r="12" spans="1:49" s="8" customFormat="1" ht="27.6" customHeight="1" x14ac:dyDescent="0.2">
      <c r="A12" s="75"/>
      <c r="B12" s="75"/>
      <c r="C12" s="70"/>
      <c r="D12" s="66" t="s">
        <v>92</v>
      </c>
      <c r="E12" s="67"/>
      <c r="F12" s="68"/>
      <c r="G12" s="68"/>
      <c r="H12" s="120"/>
      <c r="I12" s="68"/>
      <c r="J12" s="66" t="s">
        <v>97</v>
      </c>
      <c r="K12" s="66" t="s">
        <v>97</v>
      </c>
      <c r="L12" s="116"/>
      <c r="M12" s="69"/>
      <c r="N12" s="69"/>
      <c r="O12" s="69"/>
      <c r="P12" s="70"/>
      <c r="Q12" s="70"/>
      <c r="R12" s="70"/>
      <c r="S12" s="122"/>
      <c r="T12" s="122"/>
      <c r="U12" s="122"/>
      <c r="V12" s="122"/>
      <c r="W12" s="122"/>
      <c r="X12" s="122"/>
      <c r="Y12" s="122"/>
      <c r="Z12" s="122"/>
      <c r="AA12" s="72"/>
      <c r="AB12" s="69"/>
      <c r="AC12" s="69"/>
      <c r="AD12" s="69"/>
      <c r="AE12" s="122"/>
      <c r="AF12" s="76"/>
      <c r="AG12" s="70"/>
      <c r="AH12" s="122"/>
      <c r="AI12" s="70"/>
      <c r="AJ12" s="70"/>
      <c r="AK12" s="70"/>
      <c r="AL12" s="70"/>
      <c r="AM12" s="70"/>
      <c r="AN12" s="122"/>
      <c r="AO12" s="70"/>
      <c r="AP12" s="108"/>
      <c r="AQ12" s="70"/>
      <c r="AR12" s="70"/>
      <c r="AS12" s="70"/>
      <c r="AT12" s="70"/>
      <c r="AU12" s="70"/>
      <c r="AV12" s="70"/>
      <c r="AW12" s="70"/>
    </row>
    <row r="13" spans="1:49" s="8" customFormat="1" ht="28.5" x14ac:dyDescent="0.2">
      <c r="A13" s="77"/>
      <c r="B13" s="77"/>
      <c r="C13" s="70"/>
      <c r="D13" s="66" t="s">
        <v>92</v>
      </c>
      <c r="E13" s="67"/>
      <c r="F13" s="68"/>
      <c r="G13" s="68"/>
      <c r="H13" s="120">
        <f t="shared" ref="H13" si="0">F13-E13</f>
        <v>0</v>
      </c>
      <c r="I13" s="68"/>
      <c r="J13" s="66" t="s">
        <v>97</v>
      </c>
      <c r="K13" s="66" t="s">
        <v>97</v>
      </c>
      <c r="L13" s="116"/>
      <c r="M13" s="69"/>
      <c r="N13" s="69"/>
      <c r="O13" s="69"/>
      <c r="P13" s="122"/>
      <c r="Q13" s="122"/>
      <c r="R13" s="122"/>
      <c r="S13" s="122"/>
      <c r="T13" s="122"/>
      <c r="U13" s="122"/>
      <c r="V13" s="122"/>
      <c r="W13" s="122"/>
      <c r="X13" s="122"/>
      <c r="Y13" s="122"/>
      <c r="Z13" s="122"/>
      <c r="AA13" s="72"/>
      <c r="AB13" s="69"/>
      <c r="AC13" s="69"/>
      <c r="AD13" s="69"/>
      <c r="AE13" s="70"/>
      <c r="AF13" s="70"/>
      <c r="AG13" s="70"/>
      <c r="AH13" s="122"/>
      <c r="AI13" s="70"/>
      <c r="AJ13" s="70"/>
      <c r="AK13" s="70"/>
      <c r="AL13" s="70"/>
      <c r="AM13" s="70"/>
      <c r="AN13" s="122"/>
      <c r="AO13" s="70"/>
      <c r="AP13" s="108"/>
      <c r="AQ13" s="70"/>
      <c r="AR13" s="70"/>
      <c r="AS13" s="70"/>
      <c r="AT13" s="70"/>
      <c r="AU13" s="70"/>
      <c r="AV13" s="70"/>
      <c r="AW13" s="70"/>
    </row>
    <row r="14" spans="1:49" s="1" customFormat="1" ht="15.6" customHeight="1" x14ac:dyDescent="0.2">
      <c r="A14" s="60"/>
      <c r="B14" s="48"/>
      <c r="C14" s="48"/>
      <c r="D14" s="49"/>
      <c r="E14" s="50"/>
      <c r="F14" s="50"/>
      <c r="G14" s="50"/>
      <c r="H14" s="50"/>
      <c r="I14" s="50"/>
      <c r="L14" s="47" t="s">
        <v>45</v>
      </c>
      <c r="M14" s="80">
        <f>SUM(M8:M13)</f>
        <v>0</v>
      </c>
      <c r="N14" s="80">
        <f t="shared" ref="N14:AL14" si="1">SUM(N8:N13)</f>
        <v>0</v>
      </c>
      <c r="O14" s="80">
        <f t="shared" si="1"/>
        <v>0</v>
      </c>
      <c r="P14" s="80">
        <f t="shared" si="1"/>
        <v>0</v>
      </c>
      <c r="Q14" s="80">
        <f t="shared" si="1"/>
        <v>0</v>
      </c>
      <c r="R14" s="80">
        <f t="shared" si="1"/>
        <v>0</v>
      </c>
      <c r="S14" s="80">
        <f t="shared" si="1"/>
        <v>0</v>
      </c>
      <c r="T14" s="80">
        <f t="shared" si="1"/>
        <v>0</v>
      </c>
      <c r="U14" s="80">
        <f t="shared" si="1"/>
        <v>0</v>
      </c>
      <c r="V14" s="80">
        <f t="shared" si="1"/>
        <v>0</v>
      </c>
      <c r="W14" s="80">
        <f t="shared" si="1"/>
        <v>0</v>
      </c>
      <c r="X14" s="80">
        <f t="shared" si="1"/>
        <v>0</v>
      </c>
      <c r="Y14" s="80">
        <f t="shared" si="1"/>
        <v>0</v>
      </c>
      <c r="Z14" s="80">
        <f t="shared" si="1"/>
        <v>0</v>
      </c>
      <c r="AA14" s="80">
        <f t="shared" si="1"/>
        <v>0</v>
      </c>
      <c r="AB14" s="80">
        <f t="shared" si="1"/>
        <v>0</v>
      </c>
      <c r="AC14" s="80">
        <f t="shared" si="1"/>
        <v>0</v>
      </c>
      <c r="AD14" s="80">
        <f t="shared" si="1"/>
        <v>0</v>
      </c>
      <c r="AE14" s="80">
        <f t="shared" si="1"/>
        <v>0</v>
      </c>
      <c r="AF14" s="80">
        <f t="shared" si="1"/>
        <v>0</v>
      </c>
      <c r="AG14" s="80">
        <f t="shared" si="1"/>
        <v>0</v>
      </c>
      <c r="AH14" s="80">
        <f t="shared" si="1"/>
        <v>0</v>
      </c>
      <c r="AI14" s="80">
        <f t="shared" si="1"/>
        <v>0</v>
      </c>
      <c r="AJ14" s="80">
        <f t="shared" si="1"/>
        <v>0</v>
      </c>
      <c r="AK14" s="80">
        <f t="shared" si="1"/>
        <v>0</v>
      </c>
      <c r="AL14" s="80">
        <f t="shared" si="1"/>
        <v>0</v>
      </c>
      <c r="AM14" s="80">
        <f>SUM(AM8:AM13)</f>
        <v>0</v>
      </c>
      <c r="AN14" s="50"/>
      <c r="AO14" s="50"/>
      <c r="AP14" s="50"/>
    </row>
    <row r="15" spans="1:49" s="1" customFormat="1" ht="15.6" customHeight="1" x14ac:dyDescent="0.2">
      <c r="A15" s="6"/>
      <c r="B15" s="6"/>
      <c r="C15" s="6"/>
      <c r="D15" s="6"/>
      <c r="E15" s="50"/>
      <c r="F15" s="50"/>
      <c r="G15" s="50"/>
      <c r="H15" s="50"/>
      <c r="I15" s="50"/>
      <c r="L15" s="51" t="s">
        <v>169</v>
      </c>
      <c r="M15" s="52"/>
      <c r="N15" s="52"/>
      <c r="O15" s="52"/>
      <c r="P15" s="52"/>
      <c r="Q15" s="52"/>
      <c r="R15" s="52"/>
      <c r="S15" s="52"/>
      <c r="T15" s="52"/>
      <c r="U15" s="52"/>
      <c r="V15" s="52"/>
      <c r="W15" s="52"/>
      <c r="X15" s="52"/>
      <c r="Y15" s="52"/>
      <c r="Z15" s="52"/>
      <c r="AA15" s="52"/>
      <c r="AB15" s="52"/>
      <c r="AC15" s="52"/>
      <c r="AD15" s="52"/>
      <c r="AE15" s="53"/>
      <c r="AF15" s="53"/>
      <c r="AG15" s="53"/>
      <c r="AH15" s="54"/>
      <c r="AI15" s="54"/>
      <c r="AJ15" s="54"/>
      <c r="AK15" s="54"/>
      <c r="AL15" s="55"/>
      <c r="AM15" s="56"/>
      <c r="AN15" s="57"/>
      <c r="AO15" s="6"/>
    </row>
    <row r="16" spans="1:49" s="1" customFormat="1" ht="15.6" customHeight="1" x14ac:dyDescent="0.2">
      <c r="A16" s="6"/>
      <c r="B16" s="6"/>
      <c r="C16" s="6"/>
      <c r="D16" s="6"/>
      <c r="E16" s="50"/>
      <c r="F16" s="50"/>
      <c r="G16" s="50"/>
      <c r="H16" s="50"/>
      <c r="I16" s="50"/>
      <c r="L16" s="47" t="s">
        <v>170</v>
      </c>
      <c r="M16" s="117">
        <f>M14*M15</f>
        <v>0</v>
      </c>
      <c r="N16" s="117">
        <f t="shared" ref="N16:AM16" si="2">N14*N15</f>
        <v>0</v>
      </c>
      <c r="O16" s="117">
        <f t="shared" si="2"/>
        <v>0</v>
      </c>
      <c r="P16" s="117">
        <f t="shared" si="2"/>
        <v>0</v>
      </c>
      <c r="Q16" s="117">
        <f t="shared" si="2"/>
        <v>0</v>
      </c>
      <c r="R16" s="117">
        <f t="shared" si="2"/>
        <v>0</v>
      </c>
      <c r="S16" s="117">
        <f t="shared" si="2"/>
        <v>0</v>
      </c>
      <c r="T16" s="117">
        <f t="shared" si="2"/>
        <v>0</v>
      </c>
      <c r="U16" s="117">
        <f t="shared" si="2"/>
        <v>0</v>
      </c>
      <c r="V16" s="117">
        <f t="shared" si="2"/>
        <v>0</v>
      </c>
      <c r="W16" s="117">
        <f t="shared" si="2"/>
        <v>0</v>
      </c>
      <c r="X16" s="117">
        <f t="shared" si="2"/>
        <v>0</v>
      </c>
      <c r="Y16" s="117">
        <f t="shared" si="2"/>
        <v>0</v>
      </c>
      <c r="Z16" s="117">
        <f t="shared" si="2"/>
        <v>0</v>
      </c>
      <c r="AA16" s="117">
        <f t="shared" si="2"/>
        <v>0</v>
      </c>
      <c r="AB16" s="117">
        <f t="shared" si="2"/>
        <v>0</v>
      </c>
      <c r="AC16" s="117">
        <f t="shared" si="2"/>
        <v>0</v>
      </c>
      <c r="AD16" s="117">
        <f t="shared" si="2"/>
        <v>0</v>
      </c>
      <c r="AE16" s="117">
        <f t="shared" si="2"/>
        <v>0</v>
      </c>
      <c r="AF16" s="117">
        <f t="shared" si="2"/>
        <v>0</v>
      </c>
      <c r="AG16" s="117">
        <f t="shared" si="2"/>
        <v>0</v>
      </c>
      <c r="AH16" s="117">
        <f t="shared" si="2"/>
        <v>0</v>
      </c>
      <c r="AI16" s="117">
        <f t="shared" si="2"/>
        <v>0</v>
      </c>
      <c r="AJ16" s="117">
        <f t="shared" si="2"/>
        <v>0</v>
      </c>
      <c r="AK16" s="117">
        <f t="shared" si="2"/>
        <v>0</v>
      </c>
      <c r="AL16" s="117">
        <f t="shared" si="2"/>
        <v>0</v>
      </c>
      <c r="AM16" s="118">
        <f t="shared" si="2"/>
        <v>0</v>
      </c>
      <c r="AN16" s="58"/>
      <c r="AO16" s="6"/>
    </row>
    <row r="17" spans="1:41" s="8" customFormat="1" ht="24" customHeight="1" x14ac:dyDescent="0.2">
      <c r="A17" s="13"/>
      <c r="B17" s="13"/>
      <c r="C17" s="13"/>
      <c r="D17" s="13"/>
      <c r="E17" s="81"/>
      <c r="F17" s="81"/>
      <c r="G17" s="81"/>
      <c r="H17" s="81"/>
      <c r="I17" s="81"/>
      <c r="L17" s="82" t="s">
        <v>46</v>
      </c>
      <c r="M17" s="83">
        <f>SUM(M16:AM16)</f>
        <v>0</v>
      </c>
      <c r="N17" s="84"/>
      <c r="O17" s="84"/>
      <c r="P17" s="84"/>
      <c r="Q17" s="84"/>
      <c r="R17" s="84"/>
      <c r="S17" s="84"/>
      <c r="T17" s="84"/>
      <c r="U17" s="84"/>
      <c r="V17" s="84"/>
      <c r="W17" s="84"/>
      <c r="X17" s="84"/>
      <c r="Y17" s="84"/>
      <c r="Z17" s="84"/>
      <c r="AA17" s="84"/>
      <c r="AB17" s="84"/>
      <c r="AC17" s="84"/>
      <c r="AD17" s="84"/>
      <c r="AE17" s="84"/>
    </row>
    <row r="18" spans="1:41" s="8" customFormat="1" ht="15" x14ac:dyDescent="0.2">
      <c r="A18" s="13"/>
      <c r="B18" s="13"/>
      <c r="C18" s="13"/>
      <c r="D18" s="13"/>
      <c r="E18" s="81"/>
      <c r="F18" s="81"/>
      <c r="G18" s="81"/>
      <c r="H18" s="81"/>
      <c r="I18" s="81"/>
      <c r="L18" s="82" t="s">
        <v>47</v>
      </c>
      <c r="M18" s="83">
        <f>M17*3%</f>
        <v>0</v>
      </c>
      <c r="N18" s="85"/>
      <c r="O18" s="85"/>
      <c r="P18" s="85"/>
      <c r="Q18" s="85"/>
      <c r="R18" s="85"/>
      <c r="S18" s="85"/>
      <c r="T18" s="85"/>
      <c r="U18" s="85"/>
      <c r="V18" s="85"/>
      <c r="W18" s="85"/>
      <c r="X18" s="85"/>
      <c r="Y18" s="85"/>
      <c r="Z18" s="85"/>
      <c r="AA18" s="85"/>
      <c r="AB18" s="85"/>
      <c r="AC18" s="85"/>
      <c r="AD18" s="85"/>
      <c r="AE18" s="85"/>
      <c r="AO18" s="86"/>
    </row>
    <row r="19" spans="1:41" s="8" customFormat="1" ht="18" x14ac:dyDescent="0.2">
      <c r="A19" s="13"/>
      <c r="B19" s="13"/>
      <c r="C19" s="13"/>
      <c r="D19" s="13"/>
      <c r="E19" s="81"/>
      <c r="F19" s="81"/>
      <c r="G19" s="81"/>
      <c r="H19" s="81"/>
      <c r="I19" s="81"/>
      <c r="L19" s="87" t="s">
        <v>171</v>
      </c>
      <c r="M19" s="90">
        <f>M17+M18</f>
        <v>0</v>
      </c>
      <c r="N19" s="85"/>
      <c r="O19" s="85"/>
      <c r="P19" s="88"/>
      <c r="Q19" s="88"/>
      <c r="R19" s="89"/>
      <c r="S19" s="85"/>
      <c r="T19" s="85"/>
      <c r="U19" s="85"/>
      <c r="V19" s="85"/>
      <c r="W19" s="85"/>
      <c r="X19" s="85"/>
      <c r="Y19" s="85"/>
      <c r="Z19" s="85"/>
      <c r="AA19" s="85"/>
      <c r="AB19" s="85"/>
      <c r="AC19" s="85"/>
      <c r="AD19" s="85"/>
      <c r="AE19" s="85"/>
    </row>
    <row r="20" spans="1:41" s="1" customFormat="1" x14ac:dyDescent="0.2">
      <c r="A20" s="6"/>
    </row>
    <row r="21" spans="1:41" s="1" customFormat="1" x14ac:dyDescent="0.2">
      <c r="A21" s="6"/>
    </row>
    <row r="22" spans="1:41" x14ac:dyDescent="0.2">
      <c r="A22" s="41"/>
    </row>
    <row r="23" spans="1:41" x14ac:dyDescent="0.2">
      <c r="A23" s="41"/>
    </row>
    <row r="24" spans="1:41" x14ac:dyDescent="0.2">
      <c r="A24" s="41"/>
    </row>
  </sheetData>
  <dataConsolidate/>
  <mergeCells count="7">
    <mergeCell ref="C3:E3"/>
    <mergeCell ref="AE6:AH6"/>
    <mergeCell ref="AI6:AK6"/>
    <mergeCell ref="AQ6:AW6"/>
    <mergeCell ref="A8:A9"/>
    <mergeCell ref="B8:B9"/>
    <mergeCell ref="C8:C9"/>
  </mergeCells>
  <pageMargins left="0.7" right="0.7" top="0.75" bottom="0.75" header="0.3" footer="0.3"/>
  <pageSetup paperSize="8" scale="30" orientation="landscape" r:id="rId1"/>
  <headerFooter differentFirst="1">
    <firstHeader>&amp;L&amp;"+,Regular"&amp;22Essential Asset Reconstruction - Detailed Damage Assessment and Cost Estimates</firstHead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Menu!$A$49:$A$86</xm:f>
          </x14:formula1>
          <xm:sqref>K8:K13</xm:sqref>
        </x14:dataValidation>
        <x14:dataValidation type="list" allowBlank="1" showInputMessage="1" showErrorMessage="1">
          <x14:formula1>
            <xm:f>Menu!$A$9:$A$46</xm:f>
          </x14:formula1>
          <xm:sqref>J8:J13</xm:sqref>
        </x14:dataValidation>
        <x14:dataValidation type="list" allowBlank="1" showInputMessage="1" showErrorMessage="1">
          <x14:formula1>
            <xm:f>Menu!$A$2:$A$6</xm:f>
          </x14:formula1>
          <xm:sqref>D8:D13</xm:sqref>
        </x14:dataValidation>
        <x14:dataValidation type="list" allowBlank="1" showInputMessage="1" showErrorMessage="1">
          <x14:formula1>
            <xm:f>List!$A$1:$A$19</xm:f>
          </x14:formula1>
          <xm:sqref>C3:E3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showGridLines="0" showRuler="0" zoomScaleNormal="100" workbookViewId="0">
      <selection activeCell="A4" sqref="A4:L4"/>
    </sheetView>
  </sheetViews>
  <sheetFormatPr defaultColWidth="6.88671875" defaultRowHeight="14.25" x14ac:dyDescent="0.2"/>
  <sheetData>
    <row r="1" spans="1:13" x14ac:dyDescent="0.2">
      <c r="A1" s="200" t="s">
        <v>50</v>
      </c>
      <c r="B1" s="200"/>
      <c r="C1" s="200"/>
      <c r="D1" s="200"/>
      <c r="E1" s="200"/>
      <c r="F1" s="200"/>
      <c r="G1" s="200"/>
      <c r="H1" s="200"/>
      <c r="I1" s="200"/>
      <c r="J1" s="200"/>
      <c r="K1" s="200"/>
      <c r="L1" s="200"/>
    </row>
    <row r="2" spans="1:13" x14ac:dyDescent="0.2">
      <c r="A2" s="200"/>
      <c r="B2" s="200"/>
      <c r="C2" s="200"/>
      <c r="D2" s="200"/>
      <c r="E2" s="200"/>
      <c r="F2" s="200"/>
      <c r="G2" s="200"/>
      <c r="H2" s="200"/>
      <c r="I2" s="200"/>
      <c r="J2" s="200"/>
      <c r="K2" s="200"/>
      <c r="L2" s="200"/>
    </row>
    <row r="3" spans="1:13" x14ac:dyDescent="0.2">
      <c r="A3" s="113" t="s">
        <v>51</v>
      </c>
      <c r="B3" s="113"/>
      <c r="C3" s="113"/>
      <c r="D3" s="113"/>
      <c r="E3" s="113"/>
      <c r="F3" s="113"/>
      <c r="G3" s="113"/>
      <c r="H3" s="113"/>
      <c r="I3" s="113"/>
      <c r="J3" s="113"/>
      <c r="K3" s="113"/>
      <c r="L3" s="113"/>
    </row>
    <row r="4" spans="1:13" ht="182.25" customHeight="1" x14ac:dyDescent="0.2">
      <c r="A4" s="201" t="s">
        <v>205</v>
      </c>
      <c r="B4" s="201"/>
      <c r="C4" s="201"/>
      <c r="D4" s="201"/>
      <c r="E4" s="201"/>
      <c r="F4" s="201"/>
      <c r="G4" s="201"/>
      <c r="H4" s="201"/>
      <c r="I4" s="201"/>
      <c r="J4" s="201"/>
      <c r="K4" s="201"/>
      <c r="L4" s="201"/>
    </row>
    <row r="5" spans="1:13" x14ac:dyDescent="0.2">
      <c r="A5" s="44"/>
      <c r="B5" s="44"/>
      <c r="C5" s="44"/>
      <c r="D5" s="44"/>
      <c r="E5" s="44"/>
      <c r="F5" s="44"/>
      <c r="G5" s="44"/>
      <c r="H5" s="44"/>
      <c r="I5" s="44"/>
      <c r="J5" s="44"/>
      <c r="K5" s="44"/>
      <c r="L5" s="44"/>
    </row>
    <row r="6" spans="1:13" x14ac:dyDescent="0.2">
      <c r="A6" s="113" t="s">
        <v>52</v>
      </c>
      <c r="B6" s="113"/>
      <c r="C6" s="43"/>
      <c r="D6" s="43"/>
      <c r="E6" s="43"/>
      <c r="F6" s="43"/>
      <c r="G6" s="43"/>
      <c r="H6" s="43"/>
      <c r="I6" s="43"/>
      <c r="J6" s="43"/>
      <c r="K6" s="43"/>
      <c r="L6" s="43"/>
    </row>
    <row r="7" spans="1:13" ht="46.5" customHeight="1" x14ac:dyDescent="0.2">
      <c r="A7" s="202" t="s">
        <v>177</v>
      </c>
      <c r="B7" s="203"/>
      <c r="C7" s="203"/>
      <c r="D7" s="203"/>
      <c r="E7" s="203"/>
      <c r="F7" s="203"/>
      <c r="G7" s="203"/>
      <c r="H7" s="203"/>
      <c r="I7" s="203"/>
      <c r="J7" s="203"/>
      <c r="K7" s="203"/>
      <c r="L7" s="203"/>
    </row>
    <row r="8" spans="1:13" x14ac:dyDescent="0.2">
      <c r="A8" s="46"/>
      <c r="B8" s="46"/>
      <c r="C8" s="46"/>
      <c r="D8" s="46"/>
      <c r="E8" s="46"/>
      <c r="F8" s="46"/>
      <c r="G8" s="46"/>
      <c r="H8" s="46"/>
      <c r="I8" s="46"/>
      <c r="J8" s="46"/>
      <c r="K8" s="46"/>
      <c r="L8" s="46"/>
    </row>
    <row r="9" spans="1:13" x14ac:dyDescent="0.2">
      <c r="A9" s="113" t="s">
        <v>53</v>
      </c>
      <c r="B9" s="113"/>
      <c r="C9" s="113"/>
      <c r="D9" s="43"/>
      <c r="E9" s="43"/>
      <c r="F9" s="43"/>
      <c r="G9" s="43"/>
      <c r="H9" s="43"/>
      <c r="I9" s="43"/>
      <c r="J9" s="43"/>
      <c r="K9" s="43"/>
      <c r="L9" s="43"/>
    </row>
    <row r="10" spans="1:13" ht="148.5" customHeight="1" x14ac:dyDescent="0.2">
      <c r="A10" s="204" t="s">
        <v>206</v>
      </c>
      <c r="B10" s="205"/>
      <c r="C10" s="205"/>
      <c r="D10" s="205"/>
      <c r="E10" s="205"/>
      <c r="F10" s="205"/>
      <c r="G10" s="205"/>
      <c r="H10" s="205"/>
      <c r="I10" s="205"/>
      <c r="J10" s="205"/>
      <c r="K10" s="205"/>
      <c r="L10" s="205"/>
    </row>
    <row r="11" spans="1:13" x14ac:dyDescent="0.2">
      <c r="A11" s="45"/>
      <c r="B11" s="45"/>
      <c r="C11" s="45"/>
      <c r="D11" s="45"/>
      <c r="E11" s="45"/>
      <c r="F11" s="45"/>
      <c r="G11" s="45"/>
      <c r="H11" s="45"/>
      <c r="I11" s="45"/>
      <c r="J11" s="45"/>
      <c r="K11" s="45"/>
      <c r="L11" s="45"/>
    </row>
    <row r="12" spans="1:13" x14ac:dyDescent="0.2">
      <c r="A12" s="113" t="s">
        <v>54</v>
      </c>
      <c r="B12" s="113"/>
      <c r="C12" s="43"/>
      <c r="D12" s="43"/>
      <c r="E12" s="43"/>
      <c r="F12" s="43"/>
      <c r="G12" s="43"/>
      <c r="H12" s="43"/>
      <c r="I12" s="43"/>
      <c r="J12" s="43"/>
      <c r="K12" s="43"/>
      <c r="L12" s="43"/>
    </row>
    <row r="13" spans="1:13" ht="107.25" customHeight="1" x14ac:dyDescent="0.2">
      <c r="A13" s="202" t="s">
        <v>179</v>
      </c>
      <c r="B13" s="202"/>
      <c r="C13" s="202"/>
      <c r="D13" s="202"/>
      <c r="E13" s="202"/>
      <c r="F13" s="202"/>
      <c r="G13" s="202"/>
      <c r="H13" s="202"/>
      <c r="I13" s="202"/>
      <c r="J13" s="202"/>
      <c r="K13" s="202"/>
      <c r="L13" s="202"/>
      <c r="M13" s="46"/>
    </row>
    <row r="14" spans="1:13" x14ac:dyDescent="0.2">
      <c r="A14" s="46"/>
      <c r="B14" s="46"/>
      <c r="C14" s="46"/>
      <c r="D14" s="46"/>
      <c r="E14" s="46"/>
      <c r="F14" s="46"/>
      <c r="G14" s="46"/>
      <c r="H14" s="46"/>
      <c r="I14" s="46"/>
      <c r="J14" s="46"/>
      <c r="K14" s="46"/>
      <c r="L14" s="46"/>
    </row>
    <row r="15" spans="1:13" x14ac:dyDescent="0.2">
      <c r="A15" s="46"/>
      <c r="B15" s="46"/>
      <c r="C15" s="46"/>
      <c r="D15" s="46"/>
      <c r="E15" s="46"/>
      <c r="F15" s="46"/>
      <c r="G15" s="46"/>
      <c r="H15" s="46"/>
      <c r="I15" s="46"/>
      <c r="J15" s="46"/>
      <c r="K15" s="46"/>
      <c r="L15" s="46"/>
    </row>
    <row r="16" spans="1:13" x14ac:dyDescent="0.2">
      <c r="A16" s="46"/>
      <c r="B16" s="46"/>
      <c r="C16" s="46"/>
      <c r="D16" s="46"/>
      <c r="E16" s="46"/>
      <c r="F16" s="46"/>
      <c r="G16" s="46"/>
      <c r="H16" s="46"/>
      <c r="I16" s="46"/>
      <c r="J16" s="46"/>
      <c r="K16" s="46"/>
      <c r="L16" s="46"/>
    </row>
    <row r="17" spans="1:12" x14ac:dyDescent="0.2">
      <c r="A17" s="46"/>
      <c r="B17" s="46"/>
      <c r="C17" s="46"/>
      <c r="D17" s="46"/>
      <c r="E17" s="46"/>
      <c r="F17" s="46"/>
      <c r="G17" s="46"/>
      <c r="H17" s="46"/>
      <c r="I17" s="46"/>
      <c r="J17" s="46"/>
      <c r="K17" s="46"/>
      <c r="L17" s="46"/>
    </row>
    <row r="18" spans="1:12" x14ac:dyDescent="0.2">
      <c r="A18" s="46"/>
      <c r="B18" s="46"/>
      <c r="C18" s="46"/>
      <c r="D18" s="46"/>
      <c r="E18" s="46"/>
      <c r="F18" s="46"/>
      <c r="G18" s="46"/>
      <c r="H18" s="46"/>
      <c r="I18" s="46"/>
      <c r="J18" s="46"/>
      <c r="K18" s="46"/>
      <c r="L18" s="46"/>
    </row>
    <row r="19" spans="1:12" x14ac:dyDescent="0.2">
      <c r="A19" s="46"/>
      <c r="B19" s="46"/>
      <c r="C19" s="46"/>
      <c r="D19" s="46"/>
      <c r="E19" s="46"/>
      <c r="F19" s="46"/>
      <c r="G19" s="46"/>
      <c r="H19" s="46"/>
      <c r="I19" s="46"/>
      <c r="J19" s="46"/>
      <c r="K19" s="46"/>
      <c r="L19" s="46"/>
    </row>
    <row r="20" spans="1:12" x14ac:dyDescent="0.2">
      <c r="A20" s="46"/>
      <c r="B20" s="46"/>
      <c r="C20" s="46"/>
      <c r="D20" s="46"/>
      <c r="E20" s="46"/>
      <c r="F20" s="46"/>
      <c r="G20" s="46"/>
      <c r="H20" s="46"/>
      <c r="I20" s="46"/>
      <c r="J20" s="46"/>
      <c r="K20" s="46"/>
      <c r="L20" s="46"/>
    </row>
    <row r="21" spans="1:12" x14ac:dyDescent="0.2">
      <c r="A21" s="46"/>
      <c r="B21" s="46"/>
      <c r="C21" s="46"/>
      <c r="D21" s="46"/>
      <c r="E21" s="46"/>
      <c r="F21" s="46"/>
      <c r="G21" s="46"/>
      <c r="H21" s="46"/>
      <c r="I21" s="46"/>
      <c r="J21" s="46"/>
      <c r="K21" s="46"/>
      <c r="L21" s="46"/>
    </row>
    <row r="22" spans="1:12" x14ac:dyDescent="0.2">
      <c r="A22" s="46"/>
      <c r="B22" s="46"/>
      <c r="C22" s="46"/>
      <c r="D22" s="46"/>
      <c r="E22" s="46"/>
      <c r="F22" s="46"/>
      <c r="G22" s="46"/>
      <c r="H22" s="46"/>
      <c r="I22" s="46"/>
      <c r="J22" s="46"/>
      <c r="K22" s="46"/>
      <c r="L22" s="46"/>
    </row>
    <row r="23" spans="1:12" x14ac:dyDescent="0.2">
      <c r="A23" s="46"/>
      <c r="B23" s="46"/>
      <c r="C23" s="46"/>
      <c r="D23" s="46"/>
      <c r="E23" s="46"/>
      <c r="F23" s="46"/>
      <c r="G23" s="46"/>
      <c r="H23" s="46"/>
      <c r="I23" s="46"/>
      <c r="J23" s="46"/>
      <c r="K23" s="46"/>
      <c r="L23" s="46"/>
    </row>
    <row r="24" spans="1:12" x14ac:dyDescent="0.2">
      <c r="A24" s="46"/>
      <c r="B24" s="46"/>
      <c r="C24" s="46"/>
      <c r="D24" s="46"/>
      <c r="E24" s="46"/>
      <c r="F24" s="46"/>
      <c r="G24" s="46"/>
      <c r="H24" s="46"/>
      <c r="I24" s="46"/>
      <c r="J24" s="46"/>
      <c r="K24" s="46"/>
      <c r="L24" s="46"/>
    </row>
    <row r="25" spans="1:12" x14ac:dyDescent="0.2">
      <c r="A25" s="46"/>
      <c r="B25" s="46"/>
      <c r="C25" s="46"/>
      <c r="D25" s="46"/>
      <c r="E25" s="46"/>
      <c r="F25" s="46"/>
      <c r="G25" s="46"/>
      <c r="H25" s="46"/>
      <c r="I25" s="46"/>
      <c r="J25" s="46"/>
      <c r="K25" s="46"/>
      <c r="L25" s="46"/>
    </row>
    <row r="26" spans="1:12" x14ac:dyDescent="0.2">
      <c r="A26" s="46"/>
      <c r="B26" s="46"/>
      <c r="C26" s="46"/>
      <c r="D26" s="46"/>
      <c r="E26" s="46"/>
      <c r="F26" s="46"/>
      <c r="G26" s="46"/>
      <c r="H26" s="46"/>
      <c r="I26" s="46"/>
      <c r="J26" s="46"/>
      <c r="K26" s="46"/>
      <c r="L26" s="46"/>
    </row>
    <row r="27" spans="1:12" x14ac:dyDescent="0.2">
      <c r="A27" s="46"/>
      <c r="B27" s="46"/>
      <c r="C27" s="46"/>
      <c r="D27" s="46"/>
      <c r="E27" s="46"/>
      <c r="F27" s="46"/>
      <c r="G27" s="46"/>
      <c r="H27" s="46"/>
      <c r="I27" s="46"/>
      <c r="J27" s="46"/>
      <c r="K27" s="46"/>
      <c r="L27" s="46"/>
    </row>
    <row r="28" spans="1:12" x14ac:dyDescent="0.2">
      <c r="A28" s="46"/>
      <c r="B28" s="46"/>
      <c r="C28" s="46"/>
      <c r="D28" s="46"/>
      <c r="E28" s="46"/>
      <c r="F28" s="46"/>
      <c r="G28" s="46"/>
      <c r="H28" s="46"/>
      <c r="I28" s="46"/>
      <c r="J28" s="46"/>
      <c r="K28" s="46"/>
      <c r="L28" s="46"/>
    </row>
    <row r="29" spans="1:12" x14ac:dyDescent="0.2">
      <c r="A29" s="46"/>
      <c r="B29" s="46"/>
      <c r="C29" s="46"/>
      <c r="D29" s="46"/>
      <c r="E29" s="46"/>
      <c r="F29" s="46"/>
      <c r="G29" s="46"/>
      <c r="H29" s="46"/>
      <c r="I29" s="46"/>
      <c r="J29" s="46"/>
      <c r="K29" s="46"/>
      <c r="L29" s="46"/>
    </row>
    <row r="30" spans="1:12" x14ac:dyDescent="0.2">
      <c r="A30" s="46"/>
      <c r="B30" s="46"/>
      <c r="C30" s="46"/>
      <c r="D30" s="46"/>
      <c r="E30" s="46"/>
      <c r="F30" s="46"/>
      <c r="G30" s="46"/>
      <c r="H30" s="46"/>
      <c r="I30" s="46"/>
      <c r="J30" s="46"/>
      <c r="K30" s="46"/>
      <c r="L30" s="46"/>
    </row>
    <row r="31" spans="1:12" x14ac:dyDescent="0.2">
      <c r="A31" s="46"/>
      <c r="B31" s="46"/>
      <c r="C31" s="46"/>
      <c r="D31" s="46"/>
      <c r="E31" s="46"/>
      <c r="F31" s="46"/>
      <c r="G31" s="46"/>
      <c r="H31" s="46"/>
      <c r="I31" s="46"/>
      <c r="J31" s="46"/>
      <c r="K31" s="46"/>
      <c r="L31" s="46"/>
    </row>
    <row r="32" spans="1:12" x14ac:dyDescent="0.2">
      <c r="A32" s="46"/>
      <c r="B32" s="46"/>
      <c r="C32" s="46"/>
      <c r="D32" s="46"/>
      <c r="E32" s="46"/>
      <c r="F32" s="46"/>
      <c r="G32" s="46"/>
      <c r="H32" s="46"/>
      <c r="I32" s="46"/>
      <c r="J32" s="46"/>
      <c r="K32" s="46"/>
      <c r="L32" s="46"/>
    </row>
    <row r="33" spans="1:12" x14ac:dyDescent="0.2">
      <c r="A33" s="46"/>
      <c r="B33" s="46"/>
      <c r="C33" s="46"/>
      <c r="D33" s="46"/>
      <c r="E33" s="46"/>
      <c r="F33" s="46"/>
      <c r="G33" s="46"/>
      <c r="H33" s="46"/>
      <c r="I33" s="46"/>
      <c r="J33" s="46"/>
      <c r="K33" s="46"/>
      <c r="L33" s="46"/>
    </row>
    <row r="34" spans="1:12" x14ac:dyDescent="0.2">
      <c r="A34" s="46"/>
      <c r="B34" s="46"/>
      <c r="C34" s="46"/>
      <c r="D34" s="46"/>
      <c r="E34" s="46"/>
      <c r="F34" s="46"/>
      <c r="G34" s="46"/>
      <c r="H34" s="46"/>
      <c r="I34" s="46"/>
      <c r="J34" s="46"/>
      <c r="K34" s="46"/>
      <c r="L34" s="46"/>
    </row>
    <row r="35" spans="1:12" x14ac:dyDescent="0.2">
      <c r="A35" s="46"/>
      <c r="B35" s="46"/>
      <c r="C35" s="46"/>
      <c r="D35" s="46"/>
      <c r="E35" s="46"/>
      <c r="F35" s="46"/>
      <c r="G35" s="46"/>
      <c r="H35" s="46"/>
      <c r="I35" s="46"/>
      <c r="J35" s="46"/>
      <c r="K35" s="46"/>
      <c r="L35" s="46"/>
    </row>
  </sheetData>
  <mergeCells count="5">
    <mergeCell ref="A1:L2"/>
    <mergeCell ref="A4:L4"/>
    <mergeCell ref="A7:L7"/>
    <mergeCell ref="A10:L10"/>
    <mergeCell ref="A13:L13"/>
  </mergeCells>
  <pageMargins left="0.47244094488188981" right="0.47244094488188981" top="0.47244094488188981" bottom="0.47244094488188981" header="0.31496062992125984" footer="0.31496062992125984"/>
  <pageSetup paperSize="193" fitToHeight="0" orientation="portrait" r:id="rId1"/>
  <headerFooter scaleWithDoc="0">
    <oddFooter>&amp;L&amp;A&amp;CDRFA - Western Australia&amp;R&amp;P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4" sqref="A4:L4"/>
    </sheetView>
  </sheetViews>
  <sheetFormatPr defaultRowHeight="14.25" x14ac:dyDescent="0.2"/>
  <cols>
    <col min="1" max="1" width="33" bestFit="1" customWidth="1"/>
  </cols>
  <sheetData>
    <row r="1" spans="1:1" x14ac:dyDescent="0.2">
      <c r="A1" s="1" t="s">
        <v>182</v>
      </c>
    </row>
    <row r="2" spans="1:1" x14ac:dyDescent="0.2">
      <c r="A2" s="1" t="s">
        <v>183</v>
      </c>
    </row>
    <row r="3" spans="1:1" x14ac:dyDescent="0.2">
      <c r="A3" s="1" t="s">
        <v>184</v>
      </c>
    </row>
    <row r="4" spans="1:1" x14ac:dyDescent="0.2">
      <c r="A4" s="1" t="s">
        <v>185</v>
      </c>
    </row>
    <row r="5" spans="1:1" x14ac:dyDescent="0.2">
      <c r="A5" s="1" t="s">
        <v>186</v>
      </c>
    </row>
    <row r="6" spans="1:1" x14ac:dyDescent="0.2">
      <c r="A6" s="1" t="s">
        <v>187</v>
      </c>
    </row>
    <row r="7" spans="1:1" x14ac:dyDescent="0.2">
      <c r="A7" s="1" t="s">
        <v>188</v>
      </c>
    </row>
    <row r="8" spans="1:1" x14ac:dyDescent="0.2">
      <c r="A8" s="1" t="s">
        <v>189</v>
      </c>
    </row>
    <row r="9" spans="1:1" x14ac:dyDescent="0.2">
      <c r="A9" s="1" t="s">
        <v>190</v>
      </c>
    </row>
    <row r="10" spans="1:1" x14ac:dyDescent="0.2">
      <c r="A10" s="1" t="s">
        <v>191</v>
      </c>
    </row>
    <row r="11" spans="1:1" x14ac:dyDescent="0.2">
      <c r="A11" s="1" t="s">
        <v>192</v>
      </c>
    </row>
    <row r="12" spans="1:1" x14ac:dyDescent="0.2">
      <c r="A12" s="1" t="s">
        <v>193</v>
      </c>
    </row>
    <row r="13" spans="1:1" x14ac:dyDescent="0.2">
      <c r="A13" s="1" t="s">
        <v>194</v>
      </c>
    </row>
    <row r="14" spans="1:1" x14ac:dyDescent="0.2">
      <c r="A14" s="1" t="s">
        <v>195</v>
      </c>
    </row>
    <row r="15" spans="1:1" x14ac:dyDescent="0.2">
      <c r="A15" s="1" t="s">
        <v>196</v>
      </c>
    </row>
    <row r="16" spans="1:1" x14ac:dyDescent="0.2">
      <c r="A16" s="1" t="s">
        <v>197</v>
      </c>
    </row>
    <row r="17" spans="1:1" x14ac:dyDescent="0.2">
      <c r="A17" s="1" t="s">
        <v>198</v>
      </c>
    </row>
    <row r="18" spans="1:1" x14ac:dyDescent="0.2">
      <c r="A18" s="1" t="s">
        <v>199</v>
      </c>
    </row>
    <row r="19" spans="1:1" x14ac:dyDescent="0.2">
      <c r="A19" s="1"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6"/>
  <sheetViews>
    <sheetView topLeftCell="A64" workbookViewId="0">
      <selection activeCell="A4" sqref="A4:L4"/>
    </sheetView>
  </sheetViews>
  <sheetFormatPr defaultRowHeight="14.25" x14ac:dyDescent="0.2"/>
  <cols>
    <col min="1" max="1" width="41.77734375" customWidth="1"/>
  </cols>
  <sheetData>
    <row r="1" spans="1:1" x14ac:dyDescent="0.2">
      <c r="A1" s="78" t="s">
        <v>96</v>
      </c>
    </row>
    <row r="2" spans="1:1" x14ac:dyDescent="0.2">
      <c r="A2" t="s">
        <v>92</v>
      </c>
    </row>
    <row r="3" spans="1:1" x14ac:dyDescent="0.2">
      <c r="A3" t="s">
        <v>93</v>
      </c>
    </row>
    <row r="4" spans="1:1" x14ac:dyDescent="0.2">
      <c r="A4" t="s">
        <v>37</v>
      </c>
    </row>
    <row r="5" spans="1:1" x14ac:dyDescent="0.2">
      <c r="A5" t="s">
        <v>42</v>
      </c>
    </row>
    <row r="6" spans="1:1" x14ac:dyDescent="0.2">
      <c r="A6" t="s">
        <v>94</v>
      </c>
    </row>
    <row r="8" spans="1:1" x14ac:dyDescent="0.2">
      <c r="A8" s="78" t="s">
        <v>95</v>
      </c>
    </row>
    <row r="9" spans="1:1" x14ac:dyDescent="0.2">
      <c r="A9" t="s">
        <v>97</v>
      </c>
    </row>
    <row r="10" spans="1:1" x14ac:dyDescent="0.2">
      <c r="A10" t="s">
        <v>115</v>
      </c>
    </row>
    <row r="11" spans="1:1" x14ac:dyDescent="0.2">
      <c r="A11" t="s">
        <v>116</v>
      </c>
    </row>
    <row r="12" spans="1:1" x14ac:dyDescent="0.2">
      <c r="A12" t="s">
        <v>117</v>
      </c>
    </row>
    <row r="13" spans="1:1" x14ac:dyDescent="0.2">
      <c r="A13" t="s">
        <v>121</v>
      </c>
    </row>
    <row r="14" spans="1:1" x14ac:dyDescent="0.2">
      <c r="A14" t="s">
        <v>122</v>
      </c>
    </row>
    <row r="15" spans="1:1" x14ac:dyDescent="0.2">
      <c r="A15" t="s">
        <v>123</v>
      </c>
    </row>
    <row r="16" spans="1:1" x14ac:dyDescent="0.2">
      <c r="A16" t="s">
        <v>124</v>
      </c>
    </row>
    <row r="17" spans="1:1" x14ac:dyDescent="0.2">
      <c r="A17" t="s">
        <v>125</v>
      </c>
    </row>
    <row r="18" spans="1:1" x14ac:dyDescent="0.2">
      <c r="A18" t="s">
        <v>126</v>
      </c>
    </row>
    <row r="19" spans="1:1" x14ac:dyDescent="0.2">
      <c r="A19" t="s">
        <v>127</v>
      </c>
    </row>
    <row r="20" spans="1:1" x14ac:dyDescent="0.2">
      <c r="A20" t="s">
        <v>108</v>
      </c>
    </row>
    <row r="21" spans="1:1" x14ac:dyDescent="0.2">
      <c r="A21" t="s">
        <v>109</v>
      </c>
    </row>
    <row r="22" spans="1:1" x14ac:dyDescent="0.2">
      <c r="A22" t="s">
        <v>110</v>
      </c>
    </row>
    <row r="23" spans="1:1" x14ac:dyDescent="0.2">
      <c r="A23" t="s">
        <v>111</v>
      </c>
    </row>
    <row r="24" spans="1:1" x14ac:dyDescent="0.2">
      <c r="A24" t="s">
        <v>112</v>
      </c>
    </row>
    <row r="25" spans="1:1" x14ac:dyDescent="0.2">
      <c r="A25" t="s">
        <v>39</v>
      </c>
    </row>
    <row r="26" spans="1:1" x14ac:dyDescent="0.2">
      <c r="A26" t="s">
        <v>98</v>
      </c>
    </row>
    <row r="27" spans="1:1" x14ac:dyDescent="0.2">
      <c r="A27" t="s">
        <v>99</v>
      </c>
    </row>
    <row r="28" spans="1:1" x14ac:dyDescent="0.2">
      <c r="A28" t="s">
        <v>100</v>
      </c>
    </row>
    <row r="29" spans="1:1" x14ac:dyDescent="0.2">
      <c r="A29" t="s">
        <v>43</v>
      </c>
    </row>
    <row r="30" spans="1:1" x14ac:dyDescent="0.2">
      <c r="A30" t="s">
        <v>101</v>
      </c>
    </row>
    <row r="31" spans="1:1" x14ac:dyDescent="0.2">
      <c r="A31" t="s">
        <v>102</v>
      </c>
    </row>
    <row r="32" spans="1:1" x14ac:dyDescent="0.2">
      <c r="A32" t="s">
        <v>103</v>
      </c>
    </row>
    <row r="33" spans="1:1" x14ac:dyDescent="0.2">
      <c r="A33" t="s">
        <v>104</v>
      </c>
    </row>
    <row r="34" spans="1:1" x14ac:dyDescent="0.2">
      <c r="A34" t="s">
        <v>105</v>
      </c>
    </row>
    <row r="35" spans="1:1" x14ac:dyDescent="0.2">
      <c r="A35" t="s">
        <v>106</v>
      </c>
    </row>
    <row r="36" spans="1:1" x14ac:dyDescent="0.2">
      <c r="A36" t="s">
        <v>107</v>
      </c>
    </row>
    <row r="37" spans="1:1" x14ac:dyDescent="0.2">
      <c r="A37" t="s">
        <v>118</v>
      </c>
    </row>
    <row r="38" spans="1:1" x14ac:dyDescent="0.2">
      <c r="A38" t="s">
        <v>119</v>
      </c>
    </row>
    <row r="39" spans="1:1" x14ac:dyDescent="0.2">
      <c r="A39" t="s">
        <v>120</v>
      </c>
    </row>
    <row r="40" spans="1:1" x14ac:dyDescent="0.2">
      <c r="A40" t="s">
        <v>38</v>
      </c>
    </row>
    <row r="41" spans="1:1" x14ac:dyDescent="0.2">
      <c r="A41" t="s">
        <v>113</v>
      </c>
    </row>
    <row r="42" spans="1:1" x14ac:dyDescent="0.2">
      <c r="A42" t="s">
        <v>114</v>
      </c>
    </row>
    <row r="43" spans="1:1" x14ac:dyDescent="0.2">
      <c r="A43" t="s">
        <v>130</v>
      </c>
    </row>
    <row r="44" spans="1:1" x14ac:dyDescent="0.2">
      <c r="A44" t="s">
        <v>128</v>
      </c>
    </row>
    <row r="45" spans="1:1" x14ac:dyDescent="0.2">
      <c r="A45" t="s">
        <v>129</v>
      </c>
    </row>
    <row r="46" spans="1:1" x14ac:dyDescent="0.2">
      <c r="A46" s="79" t="s">
        <v>44</v>
      </c>
    </row>
    <row r="48" spans="1:1" x14ac:dyDescent="0.2">
      <c r="A48" s="78" t="s">
        <v>168</v>
      </c>
    </row>
    <row r="49" spans="1:1" x14ac:dyDescent="0.2">
      <c r="A49" t="s">
        <v>97</v>
      </c>
    </row>
    <row r="50" spans="1:1" x14ac:dyDescent="0.2">
      <c r="A50" t="s">
        <v>167</v>
      </c>
    </row>
    <row r="51" spans="1:1" x14ac:dyDescent="0.2">
      <c r="A51" t="s">
        <v>153</v>
      </c>
    </row>
    <row r="52" spans="1:1" x14ac:dyDescent="0.2">
      <c r="A52" t="s">
        <v>152</v>
      </c>
    </row>
    <row r="53" spans="1:1" x14ac:dyDescent="0.2">
      <c r="A53" t="s">
        <v>151</v>
      </c>
    </row>
    <row r="54" spans="1:1" x14ac:dyDescent="0.2">
      <c r="A54" t="s">
        <v>162</v>
      </c>
    </row>
    <row r="55" spans="1:1" x14ac:dyDescent="0.2">
      <c r="A55" t="s">
        <v>159</v>
      </c>
    </row>
    <row r="56" spans="1:1" x14ac:dyDescent="0.2">
      <c r="A56" t="s">
        <v>158</v>
      </c>
    </row>
    <row r="57" spans="1:1" x14ac:dyDescent="0.2">
      <c r="A57" t="s">
        <v>157</v>
      </c>
    </row>
    <row r="58" spans="1:1" x14ac:dyDescent="0.2">
      <c r="A58" t="s">
        <v>160</v>
      </c>
    </row>
    <row r="59" spans="1:1" x14ac:dyDescent="0.2">
      <c r="A59" t="s">
        <v>161</v>
      </c>
    </row>
    <row r="60" spans="1:1" x14ac:dyDescent="0.2">
      <c r="A60" t="s">
        <v>163</v>
      </c>
    </row>
    <row r="61" spans="1:1" x14ac:dyDescent="0.2">
      <c r="A61" t="s">
        <v>147</v>
      </c>
    </row>
    <row r="62" spans="1:1" x14ac:dyDescent="0.2">
      <c r="A62" t="s">
        <v>146</v>
      </c>
    </row>
    <row r="63" spans="1:1" x14ac:dyDescent="0.2">
      <c r="A63" t="s">
        <v>145</v>
      </c>
    </row>
    <row r="64" spans="1:1" x14ac:dyDescent="0.2">
      <c r="A64" t="s">
        <v>144</v>
      </c>
    </row>
    <row r="65" spans="1:1" x14ac:dyDescent="0.2">
      <c r="A65" t="s">
        <v>143</v>
      </c>
    </row>
    <row r="66" spans="1:1" x14ac:dyDescent="0.2">
      <c r="A66" t="s">
        <v>142</v>
      </c>
    </row>
    <row r="67" spans="1:1" x14ac:dyDescent="0.2">
      <c r="A67" s="42" t="s">
        <v>134</v>
      </c>
    </row>
    <row r="68" spans="1:1" x14ac:dyDescent="0.2">
      <c r="A68" t="s">
        <v>133</v>
      </c>
    </row>
    <row r="69" spans="1:1" x14ac:dyDescent="0.2">
      <c r="A69" t="s">
        <v>132</v>
      </c>
    </row>
    <row r="70" spans="1:1" x14ac:dyDescent="0.2">
      <c r="A70" t="s">
        <v>131</v>
      </c>
    </row>
    <row r="71" spans="1:1" x14ac:dyDescent="0.2">
      <c r="A71" t="s">
        <v>135</v>
      </c>
    </row>
    <row r="72" spans="1:1" x14ac:dyDescent="0.2">
      <c r="A72" t="s">
        <v>141</v>
      </c>
    </row>
    <row r="73" spans="1:1" x14ac:dyDescent="0.2">
      <c r="A73" t="s">
        <v>140</v>
      </c>
    </row>
    <row r="74" spans="1:1" x14ac:dyDescent="0.2">
      <c r="A74" t="s">
        <v>139</v>
      </c>
    </row>
    <row r="75" spans="1:1" x14ac:dyDescent="0.2">
      <c r="A75" t="s">
        <v>138</v>
      </c>
    </row>
    <row r="76" spans="1:1" x14ac:dyDescent="0.2">
      <c r="A76" t="s">
        <v>137</v>
      </c>
    </row>
    <row r="77" spans="1:1" x14ac:dyDescent="0.2">
      <c r="A77" t="s">
        <v>136</v>
      </c>
    </row>
    <row r="78" spans="1:1" x14ac:dyDescent="0.2">
      <c r="A78" t="s">
        <v>166</v>
      </c>
    </row>
    <row r="79" spans="1:1" x14ac:dyDescent="0.2">
      <c r="A79" t="s">
        <v>156</v>
      </c>
    </row>
    <row r="80" spans="1:1" x14ac:dyDescent="0.2">
      <c r="A80" t="s">
        <v>155</v>
      </c>
    </row>
    <row r="81" spans="1:1" x14ac:dyDescent="0.2">
      <c r="A81" t="s">
        <v>154</v>
      </c>
    </row>
    <row r="82" spans="1:1" x14ac:dyDescent="0.2">
      <c r="A82" t="s">
        <v>150</v>
      </c>
    </row>
    <row r="83" spans="1:1" x14ac:dyDescent="0.2">
      <c r="A83" t="s">
        <v>149</v>
      </c>
    </row>
    <row r="84" spans="1:1" x14ac:dyDescent="0.2">
      <c r="A84" t="s">
        <v>148</v>
      </c>
    </row>
    <row r="85" spans="1:1" x14ac:dyDescent="0.2">
      <c r="A85" t="s">
        <v>165</v>
      </c>
    </row>
    <row r="86" spans="1:1" x14ac:dyDescent="0.2">
      <c r="A86" t="s">
        <v>164</v>
      </c>
    </row>
  </sheetData>
  <sortState ref="A49:A85">
    <sortCondition ref="A4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Certification</vt:lpstr>
      <vt:lpstr>Example</vt:lpstr>
      <vt:lpstr>Damage &amp; Cost Estimates </vt:lpstr>
      <vt:lpstr>Instructions</vt:lpstr>
      <vt:lpstr>List</vt:lpstr>
      <vt:lpstr>Menu</vt:lpstr>
      <vt:lpstr>Certification!Print_Area</vt:lpstr>
      <vt:lpstr>'Damage &amp; Cost Estimates '!Print_Area</vt:lpstr>
      <vt:lpstr>Example!Print_Area</vt:lpstr>
    </vt:vector>
  </TitlesOfParts>
  <Company>NTG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 title</dc:title>
  <dc:creator>Samantha Gasura</dc:creator>
  <cp:lastModifiedBy>Donna Hadfield</cp:lastModifiedBy>
  <cp:lastPrinted>2020-08-17T00:57:21Z</cp:lastPrinted>
  <dcterms:created xsi:type="dcterms:W3CDTF">2016-11-15T02:28:08Z</dcterms:created>
  <dcterms:modified xsi:type="dcterms:W3CDTF">2021-09-27T23:47:55Z</dcterms:modified>
</cp:coreProperties>
</file>